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0" windowWidth="15195" windowHeight="11760"/>
  </bookViews>
  <sheets>
    <sheet name="etapa II." sheetId="3" r:id="rId1"/>
  </sheets>
  <definedNames>
    <definedName name="_xlnm.Print_Titles" localSheetId="0">'etapa II.'!$1:$1</definedName>
    <definedName name="_xlnm.Print_Area" localSheetId="0">'etapa II.'!$B$1:$I$174</definedName>
  </definedNames>
  <calcPr calcId="145621"/>
</workbook>
</file>

<file path=xl/calcChain.xml><?xml version="1.0" encoding="utf-8"?>
<calcChain xmlns="http://schemas.openxmlformats.org/spreadsheetml/2006/main">
  <c r="G75" i="3" l="1"/>
  <c r="H75" i="3" s="1"/>
  <c r="G39" i="3"/>
  <c r="H39" i="3" s="1"/>
  <c r="G22" i="3"/>
  <c r="H22" i="3" s="1"/>
  <c r="G21" i="3"/>
  <c r="H21" i="3" s="1"/>
  <c r="G23" i="3"/>
  <c r="H23" i="3" s="1"/>
  <c r="G24" i="3"/>
  <c r="H24" i="3" s="1"/>
  <c r="G73" i="3"/>
  <c r="H73" i="3" s="1"/>
  <c r="G78" i="3"/>
  <c r="H78" i="3" s="1"/>
  <c r="G77" i="3"/>
  <c r="H77" i="3" s="1"/>
  <c r="G72" i="3"/>
  <c r="H72" i="3" s="1"/>
  <c r="G102" i="3"/>
  <c r="H102" i="3" s="1"/>
  <c r="G47" i="3"/>
  <c r="H47" i="3" s="1"/>
  <c r="G46" i="3"/>
  <c r="H46" i="3" s="1"/>
  <c r="G79" i="3"/>
  <c r="H79" i="3" s="1"/>
  <c r="G107" i="3"/>
  <c r="H107" i="3" s="1"/>
  <c r="G36" i="3"/>
  <c r="H36" i="3" s="1"/>
  <c r="G83" i="3"/>
  <c r="H83" i="3" s="1"/>
  <c r="G84" i="3"/>
  <c r="H84" i="3" s="1"/>
  <c r="G35" i="3"/>
  <c r="H35" i="3" s="1"/>
  <c r="G30" i="3"/>
  <c r="H30" i="3" s="1"/>
  <c r="G31" i="3"/>
  <c r="H31" i="3" s="1"/>
  <c r="G32" i="3"/>
  <c r="H32" i="3" s="1"/>
  <c r="G33" i="3"/>
  <c r="H33" i="3" s="1"/>
  <c r="K165" i="3"/>
  <c r="G168" i="3"/>
  <c r="H168" i="3" s="1"/>
  <c r="G165" i="3"/>
  <c r="H165" i="3" s="1"/>
  <c r="G136" i="3"/>
  <c r="H136" i="3" s="1"/>
  <c r="G137" i="3"/>
  <c r="H137" i="3" s="1"/>
  <c r="G138" i="3"/>
  <c r="H138" i="3" s="1"/>
  <c r="G144" i="3"/>
  <c r="H144" i="3" s="1"/>
  <c r="G145" i="3"/>
  <c r="H145" i="3" s="1"/>
  <c r="G146" i="3"/>
  <c r="H146" i="3" s="1"/>
  <c r="G147" i="3"/>
  <c r="H147" i="3" s="1"/>
  <c r="G148" i="3"/>
  <c r="H148" i="3" s="1"/>
  <c r="G150" i="3"/>
  <c r="H150" i="3" s="1"/>
  <c r="G151" i="3"/>
  <c r="H151" i="3" s="1"/>
  <c r="G152" i="3"/>
  <c r="H152" i="3" s="1"/>
  <c r="G153" i="3"/>
  <c r="H153" i="3" s="1"/>
  <c r="G155" i="3"/>
  <c r="H155" i="3" s="1"/>
  <c r="G156" i="3"/>
  <c r="H156" i="3" s="1"/>
  <c r="G157" i="3"/>
  <c r="H157" i="3" s="1"/>
  <c r="G158" i="3"/>
  <c r="H158" i="3" s="1"/>
  <c r="G159" i="3"/>
  <c r="H159" i="3" s="1"/>
  <c r="G160" i="3"/>
  <c r="H160" i="3" s="1"/>
  <c r="G161" i="3"/>
  <c r="H161" i="3" s="1"/>
  <c r="G163" i="3"/>
  <c r="H163" i="3" s="1"/>
  <c r="G164" i="3"/>
  <c r="H164" i="3" s="1"/>
  <c r="G95" i="3"/>
  <c r="H95" i="3" s="1"/>
  <c r="G96" i="3"/>
  <c r="H96" i="3" s="1"/>
  <c r="G97" i="3"/>
  <c r="H97" i="3" s="1"/>
  <c r="G98" i="3"/>
  <c r="H98" i="3" s="1"/>
  <c r="G86" i="3"/>
  <c r="H86" i="3" s="1"/>
  <c r="G82" i="3"/>
  <c r="H82" i="3" s="1"/>
  <c r="G55" i="3"/>
  <c r="H55" i="3" s="1"/>
  <c r="G58" i="3"/>
  <c r="H58" i="3" s="1"/>
  <c r="G54" i="3"/>
  <c r="H54" i="3" s="1"/>
  <c r="G57" i="3"/>
  <c r="H57" i="3" s="1"/>
  <c r="G56" i="3"/>
  <c r="H56" i="3" s="1"/>
  <c r="G28" i="3"/>
  <c r="H28" i="3" s="1"/>
  <c r="G26" i="3"/>
  <c r="H26" i="3" s="1"/>
  <c r="G27" i="3"/>
  <c r="H27" i="3" s="1"/>
  <c r="G14" i="3"/>
  <c r="H14" i="3" s="1"/>
  <c r="G13" i="3"/>
  <c r="H13" i="3" s="1"/>
  <c r="G12" i="3"/>
  <c r="H12" i="3" s="1"/>
  <c r="G7" i="3"/>
  <c r="H7" i="3" s="1"/>
  <c r="G8" i="3"/>
  <c r="H8" i="3" s="1"/>
  <c r="G9" i="3"/>
  <c r="H9" i="3" s="1"/>
  <c r="G92" i="3"/>
  <c r="H92" i="3" s="1"/>
  <c r="G90" i="3"/>
  <c r="H90" i="3" s="1"/>
  <c r="G89" i="3"/>
  <c r="H89" i="3" s="1"/>
  <c r="G91" i="3"/>
  <c r="H91" i="3" s="1"/>
  <c r="G88" i="3"/>
  <c r="H88" i="3" s="1"/>
  <c r="G87" i="3"/>
  <c r="H87" i="3" s="1"/>
  <c r="G85" i="3"/>
  <c r="H85" i="3" s="1"/>
  <c r="G81" i="3"/>
  <c r="H81" i="3" s="1"/>
  <c r="G94" i="3"/>
  <c r="H94" i="3" s="1"/>
  <c r="G93" i="3"/>
  <c r="H93" i="3" s="1"/>
  <c r="G101" i="3"/>
  <c r="H101" i="3" s="1"/>
  <c r="G100" i="3"/>
  <c r="H100" i="3" s="1"/>
  <c r="G167" i="3"/>
  <c r="H167" i="3" s="1"/>
  <c r="G142" i="3"/>
  <c r="H142" i="3" s="1"/>
  <c r="G141" i="3"/>
  <c r="H141" i="3" s="1"/>
  <c r="G140" i="3"/>
  <c r="H140" i="3" s="1"/>
  <c r="G139" i="3"/>
  <c r="H139" i="3" s="1"/>
  <c r="G135" i="3"/>
  <c r="H135" i="3" s="1"/>
  <c r="G134" i="3"/>
  <c r="H134" i="3" s="1"/>
  <c r="G105" i="3"/>
  <c r="H105" i="3" s="1"/>
  <c r="G109" i="3"/>
  <c r="H109" i="3" s="1"/>
  <c r="G110" i="3"/>
  <c r="H110" i="3" s="1"/>
  <c r="G111" i="3"/>
  <c r="H111" i="3" s="1"/>
  <c r="G112" i="3"/>
  <c r="H112" i="3" s="1"/>
  <c r="G113" i="3"/>
  <c r="H113" i="3" s="1"/>
  <c r="G114" i="3"/>
  <c r="H114" i="3" s="1"/>
  <c r="G115" i="3"/>
  <c r="H115" i="3" s="1"/>
  <c r="G116" i="3"/>
  <c r="H116" i="3" s="1"/>
  <c r="G117" i="3"/>
  <c r="H117" i="3" s="1"/>
  <c r="G118" i="3"/>
  <c r="H118" i="3" s="1"/>
  <c r="G119" i="3"/>
  <c r="H119" i="3" s="1"/>
  <c r="G120" i="3"/>
  <c r="H120" i="3" s="1"/>
  <c r="G121" i="3"/>
  <c r="H121" i="3" s="1"/>
  <c r="G122" i="3"/>
  <c r="H122" i="3" s="1"/>
  <c r="G123" i="3"/>
  <c r="H123" i="3" s="1"/>
  <c r="G124" i="3"/>
  <c r="H124" i="3" s="1"/>
  <c r="G126" i="3"/>
  <c r="H126" i="3" s="1"/>
  <c r="G127" i="3"/>
  <c r="H127" i="3" s="1"/>
  <c r="G128" i="3"/>
  <c r="H128" i="3" s="1"/>
  <c r="G129" i="3"/>
  <c r="H129" i="3" s="1"/>
  <c r="G130" i="3"/>
  <c r="H130" i="3" s="1"/>
  <c r="G131" i="3"/>
  <c r="H131" i="3" s="1"/>
  <c r="G133" i="3"/>
  <c r="H133" i="3" s="1"/>
  <c r="I166" i="3" l="1"/>
  <c r="I25" i="3"/>
  <c r="I99" i="3"/>
  <c r="I34" i="3"/>
  <c r="I132" i="3"/>
  <c r="I80" i="3"/>
  <c r="I29" i="3"/>
  <c r="I20" i="3"/>
  <c r="I143" i="3"/>
  <c r="I125" i="3"/>
  <c r="I108" i="3"/>
  <c r="I149" i="3"/>
  <c r="I162" i="3"/>
  <c r="I154" i="3"/>
  <c r="G106" i="3"/>
  <c r="H106" i="3" s="1"/>
  <c r="G104" i="3"/>
  <c r="H104" i="3" s="1"/>
  <c r="G76" i="3"/>
  <c r="H76" i="3" s="1"/>
  <c r="G74" i="3"/>
  <c r="G71" i="3"/>
  <c r="H71" i="3" s="1"/>
  <c r="I103" i="3" l="1"/>
  <c r="H74" i="3"/>
  <c r="I70" i="3" s="1"/>
  <c r="G3" i="3"/>
  <c r="G63" i="3"/>
  <c r="H63" i="3" s="1"/>
  <c r="G41" i="3"/>
  <c r="H41" i="3" s="1"/>
  <c r="G19" i="3"/>
  <c r="H19" i="3" s="1"/>
  <c r="G18" i="3"/>
  <c r="H18" i="3" s="1"/>
  <c r="G17" i="3"/>
  <c r="H17" i="3" s="1"/>
  <c r="G16" i="3"/>
  <c r="H16" i="3" s="1"/>
  <c r="G15" i="3"/>
  <c r="H15" i="3" s="1"/>
  <c r="G11" i="3"/>
  <c r="H11" i="3" s="1"/>
  <c r="G10" i="3"/>
  <c r="H10" i="3" s="1"/>
  <c r="G6" i="3"/>
  <c r="H6" i="3" s="1"/>
  <c r="G5" i="3"/>
  <c r="H5" i="3" s="1"/>
  <c r="G4" i="3"/>
  <c r="H4" i="3" s="1"/>
  <c r="H3" i="3" l="1"/>
  <c r="I2" i="3"/>
  <c r="G62" i="3"/>
  <c r="H62" i="3" s="1"/>
  <c r="G40" i="3" l="1"/>
  <c r="H40" i="3" s="1"/>
  <c r="G52" i="3"/>
  <c r="H52" i="3" s="1"/>
  <c r="G59" i="3"/>
  <c r="H59" i="3" s="1"/>
  <c r="I53" i="3" s="1"/>
  <c r="G67" i="3"/>
  <c r="H67" i="3" s="1"/>
  <c r="G68" i="3"/>
  <c r="H68" i="3" s="1"/>
  <c r="G49" i="3"/>
  <c r="H49" i="3" s="1"/>
  <c r="G48" i="3"/>
  <c r="H48" i="3" s="1"/>
  <c r="G69" i="3" l="1"/>
  <c r="H69" i="3" s="1"/>
  <c r="G38" i="3"/>
  <c r="G173" i="3"/>
  <c r="H173" i="3" s="1"/>
  <c r="G172" i="3"/>
  <c r="G171" i="3"/>
  <c r="H171" i="3" s="1"/>
  <c r="G170" i="3"/>
  <c r="H170" i="3" s="1"/>
  <c r="G66" i="3"/>
  <c r="H66" i="3" s="1"/>
  <c r="G65" i="3"/>
  <c r="H65" i="3" s="1"/>
  <c r="G64" i="3"/>
  <c r="H64" i="3" s="1"/>
  <c r="G61" i="3"/>
  <c r="H61" i="3" s="1"/>
  <c r="G51" i="3"/>
  <c r="H51" i="3" s="1"/>
  <c r="G50" i="3"/>
  <c r="H50" i="3" s="1"/>
  <c r="G45" i="3"/>
  <c r="H45" i="3" s="1"/>
  <c r="G44" i="3"/>
  <c r="H44" i="3" s="1"/>
  <c r="G43" i="3"/>
  <c r="H43" i="3" s="1"/>
  <c r="G42" i="3"/>
  <c r="H42" i="3" s="1"/>
  <c r="G174" i="3" l="1"/>
  <c r="I60" i="3"/>
  <c r="H172" i="3"/>
  <c r="I169" i="3" s="1"/>
  <c r="H38" i="3"/>
  <c r="I37" i="3" s="1"/>
  <c r="H174" i="3" l="1"/>
</calcChain>
</file>

<file path=xl/sharedStrings.xml><?xml version="1.0" encoding="utf-8"?>
<sst xmlns="http://schemas.openxmlformats.org/spreadsheetml/2006/main" count="389" uniqueCount="240">
  <si>
    <t>měrné jednotky</t>
  </si>
  <si>
    <t>počet kusů</t>
  </si>
  <si>
    <t>jednotková cena</t>
  </si>
  <si>
    <t>celková cena bez DPH</t>
  </si>
  <si>
    <t>celková cena včetně DPH</t>
  </si>
  <si>
    <t>kus</t>
  </si>
  <si>
    <t>m²</t>
  </si>
  <si>
    <t>m³</t>
  </si>
  <si>
    <t>t</t>
  </si>
  <si>
    <t>Instalace úvazku ke stromu kotvenému třemi kůly</t>
  </si>
  <si>
    <t xml:space="preserve">Odvoz a likvidace odpadu </t>
  </si>
  <si>
    <t xml:space="preserve">Výsadba dřeviny s balem do předem vyhloubené jámy, 600 - 800 mm bal </t>
  </si>
  <si>
    <t>CELKEM</t>
  </si>
  <si>
    <t>balení</t>
  </si>
  <si>
    <t>998 23-1311</t>
  </si>
  <si>
    <t>Přesun hmot pro sadovnické a krajinářské úpravy</t>
  </si>
  <si>
    <t>číslo práce dle ÚRS</t>
  </si>
  <si>
    <t>Tabletované hnojivo Silvamix Forte, balení 80 kusů</t>
  </si>
  <si>
    <t>184 21-5133</t>
  </si>
  <si>
    <t>Úvazky (komplet na jeden strom kotvený třemi kůly)</t>
  </si>
  <si>
    <t>Mulčovací kůra jemně mletá pro mulčování výsadbových jam stromů</t>
  </si>
  <si>
    <t>cena celkem za kapitolu včetně DPH</t>
  </si>
  <si>
    <t>Vzrostlé stromy - práce</t>
  </si>
  <si>
    <t>Arbo-Flex LX 60 - základní nátěr kmene</t>
  </si>
  <si>
    <t>Arbo-Flex - ochranný nátěr kmene - barva bílá</t>
  </si>
  <si>
    <t>kg</t>
  </si>
  <si>
    <t>Příčné spojky ke kotvícím kůlům, průměr příček 6 cm</t>
  </si>
  <si>
    <t>Kůly o délce 300 cm pro nadzemí kotvení dřevin, průměr kůlů 8 cm</t>
  </si>
  <si>
    <t>Zpevnění kotvení stromu 12 podélnými příčkami</t>
  </si>
  <si>
    <t>Příprava plochy před výsevem trávníku, jemné terénní úpravy</t>
  </si>
  <si>
    <t>Hnojení tabletovaným hnojivem Silvamix Forte, 6 tablet/strom, do hloubky 0,4 m</t>
  </si>
  <si>
    <t>112 15-1351</t>
  </si>
  <si>
    <t>Pokácení stromu postupné se spouštěním o o průměru pařezu do 200 mm</t>
  </si>
  <si>
    <t>112 15-1352</t>
  </si>
  <si>
    <t>Pokácení stromu postupné se spouštěním o o průměru pařezu 200 - 300 mm</t>
  </si>
  <si>
    <t>Odvoz a ekologická likvidace dřeva a štěpky z kácení dřevin</t>
  </si>
  <si>
    <t>174 11-1121</t>
  </si>
  <si>
    <t>Zasypání jam po vyfrézovaných pařezech do hloubky 200 - 500 mm</t>
  </si>
  <si>
    <t>Ornice pro doplnění jam po vyfrézovaných pařezech</t>
  </si>
  <si>
    <t>Odvoz a ekologická likvidace materiálu vzniklého z likvidace pařezů</t>
  </si>
  <si>
    <t>Rostlinný materiál - stromy</t>
  </si>
  <si>
    <t>Dokonale odplevelená ornice (pro doplnění vrchní vrstvy výsadbových jam stromů s 50% výměnou půdy)</t>
  </si>
  <si>
    <t>Materiály - vzrostlé stromy:</t>
  </si>
  <si>
    <t>Ošetření vysázených dřevin  - provedení komparativního řezu po výsadbě</t>
  </si>
  <si>
    <t>Kácení dřevin, frézování pařezů, likvidace, odborné ošetření dřevin</t>
  </si>
  <si>
    <t xml:space="preserve">Hloubení jam pro výsadbu stromu, jáma o velikosti 0,4 - 1 m³, 50% výměna substrátu              </t>
  </si>
  <si>
    <t>Použití Hydrogelu při výsadbě v množství 500g/strom</t>
  </si>
  <si>
    <t>Hydrogel do výsadbové jámy stromu</t>
  </si>
  <si>
    <t>184 21-5433</t>
  </si>
  <si>
    <t>Zhotovení závlahové mísy u solitreních dřevin, na svahu přes 1:2 do 1:1 o průměru mísy přes 1 m</t>
  </si>
  <si>
    <t xml:space="preserve">Ukotvení dřeviny třemi kůly, kůly délky 3 metry </t>
  </si>
  <si>
    <t>183 21-1312</t>
  </si>
  <si>
    <t>Výsadba květin do připravé půdy se zalitím - trvalek</t>
  </si>
  <si>
    <t>184 91-1421</t>
  </si>
  <si>
    <t>Mulčování vysázených rostlin mulčovací kůrou ve vrstvě do 100 mm</t>
  </si>
  <si>
    <t>Mulčovací kůra jemně drcená, maximální velikost částic 5 cm, do keřových záhonů</t>
  </si>
  <si>
    <t>183 21-1313</t>
  </si>
  <si>
    <t>Výsadba květin do připravé půdy se zalitím - cibulovin</t>
  </si>
  <si>
    <t>Keře - práce</t>
  </si>
  <si>
    <t>Rostlinný materiál - keře:</t>
  </si>
  <si>
    <t>Materiály - keře:</t>
  </si>
  <si>
    <t>Trvalkový záhon - sortiment 1. - materiál</t>
  </si>
  <si>
    <t>Trvalkový záhon - sortiment 2. - materiál</t>
  </si>
  <si>
    <t>Trvalkový záhon - sortiment 3. - materiál</t>
  </si>
  <si>
    <t>Eremurus robustus</t>
  </si>
  <si>
    <t>Eremurus stenophyllus</t>
  </si>
  <si>
    <t>Eremurus ´Romance´</t>
  </si>
  <si>
    <t>Trvalkový záhon - sortiment 4. - materiál</t>
  </si>
  <si>
    <t>Trvalky do zídky</t>
  </si>
  <si>
    <t>Trvalkový záhon A.</t>
  </si>
  <si>
    <t>Trvalky vtroušeně v plochách</t>
  </si>
  <si>
    <t>112 15-1353</t>
  </si>
  <si>
    <t>112 15-1354</t>
  </si>
  <si>
    <t>112 15-1355</t>
  </si>
  <si>
    <t>Pokácení stromu postupné se spouštěním o o průměru pařezu 300 - 400 mm</t>
  </si>
  <si>
    <t>Pokácení stromu postupné se spouštěním o o průměru pařezu 400 - 500 mm</t>
  </si>
  <si>
    <t>Pokácení stromu postupné se spouštěním o o průměru pařezu 500 - 600 mm</t>
  </si>
  <si>
    <t>112 20-1131</t>
  </si>
  <si>
    <t xml:space="preserve">Odstranění pařezu ve svahu 1:5 do 1:2 o průměru pařezu do 200 mm </t>
  </si>
  <si>
    <t xml:space="preserve">Odstranění pařezu ve svahu 1:5 do 1:2 rovině o průměru pařezu 200 - 300 mm </t>
  </si>
  <si>
    <t xml:space="preserve">Odstranění pařezu ve svahu 1:5 do 1:2 rovině o průměru pařezu 300 - 400 mm </t>
  </si>
  <si>
    <t xml:space="preserve">Odstranění pařezu ve svahu 1:5 do 1:2 rovině o průměru pařezu 400 - 500 mm </t>
  </si>
  <si>
    <t xml:space="preserve">Odstranění pařezu ve svahu 1:5 do 1:2 rovině o průměru pařezu 500 - 600 mm </t>
  </si>
  <si>
    <t>112 20-1132</t>
  </si>
  <si>
    <t>112 20-1133</t>
  </si>
  <si>
    <t>112 20-1134</t>
  </si>
  <si>
    <t>112 20-1135</t>
  </si>
  <si>
    <t>Štěpkování větví z kácení (včetně pronájmu štěpkovače a jeho obsluhy), objem větví po rozdrcení</t>
  </si>
  <si>
    <t>111 21-2212</t>
  </si>
  <si>
    <t>Odstranění nevhodných dřevin výšky do 1 m s odstraněním pařezu ve svahu 1:5 do 1:2</t>
  </si>
  <si>
    <t>111 21-2352</t>
  </si>
  <si>
    <t>Odstranění nevhodných dřevin výšky nad 1 m s odstraněním pařezu ve svahu 1:5 do 1:2</t>
  </si>
  <si>
    <t>Vybourání asfaltového povrchu, zvětšení plochy zeleně (včetně odvozu a likvidace odpadu)</t>
  </si>
  <si>
    <t>Trávník, ostatní práce</t>
  </si>
  <si>
    <r>
      <rPr>
        <i/>
        <sz val="10"/>
        <rFont val="Arial Unicode MS"/>
        <family val="2"/>
        <charset val="238"/>
      </rPr>
      <t>Sophora japonica</t>
    </r>
    <r>
      <rPr>
        <sz val="10"/>
        <rFont val="Arial Unicode MS"/>
        <family val="2"/>
        <charset val="238"/>
      </rPr>
      <t>, obvod kmínku 16 - 18 cm, zemní bal</t>
    </r>
  </si>
  <si>
    <r>
      <rPr>
        <i/>
        <sz val="10"/>
        <rFont val="Arial Unicode MS"/>
        <family val="2"/>
        <charset val="238"/>
      </rPr>
      <t>Quercus cerris</t>
    </r>
    <r>
      <rPr>
        <sz val="10"/>
        <rFont val="Arial Unicode MS"/>
        <family val="2"/>
        <charset val="238"/>
      </rPr>
      <t>, obvod kmínku 14 - 16 cm, zemní bal</t>
    </r>
  </si>
  <si>
    <r>
      <rPr>
        <i/>
        <sz val="10"/>
        <rFont val="Arial Unicode MS"/>
        <family val="2"/>
        <charset val="238"/>
      </rPr>
      <t>Quercus pubescens</t>
    </r>
    <r>
      <rPr>
        <sz val="10"/>
        <rFont val="Arial Unicode MS"/>
        <family val="2"/>
        <charset val="238"/>
      </rPr>
      <t>, obvod kmínku 14 - 16 cm, zemní bal</t>
    </r>
  </si>
  <si>
    <r>
      <rPr>
        <i/>
        <sz val="10"/>
        <rFont val="Arial Unicode MS"/>
        <family val="2"/>
        <charset val="238"/>
      </rPr>
      <t>Quercus pubescens subsp. crispata</t>
    </r>
    <r>
      <rPr>
        <sz val="10"/>
        <rFont val="Arial Unicode MS"/>
        <family val="2"/>
        <charset val="238"/>
      </rPr>
      <t>, obvod kmínku 14 - 16 cm, zemní bal</t>
    </r>
  </si>
  <si>
    <r>
      <rPr>
        <i/>
        <sz val="10"/>
        <rFont val="Arial Unicode MS"/>
        <family val="2"/>
        <charset val="238"/>
      </rPr>
      <t>Quercus frainetto</t>
    </r>
    <r>
      <rPr>
        <sz val="10"/>
        <rFont val="Arial Unicode MS"/>
        <family val="2"/>
        <charset val="238"/>
      </rPr>
      <t>, obvod kmínku 14 - 16 cm, zemní bal</t>
    </r>
  </si>
  <si>
    <r>
      <rPr>
        <i/>
        <sz val="10"/>
        <rFont val="Arial Unicode MS"/>
        <family val="2"/>
        <charset val="238"/>
      </rPr>
      <t>Buxus sempervirens</t>
    </r>
    <r>
      <rPr>
        <sz val="10"/>
        <rFont val="Arial Unicode MS"/>
        <family val="2"/>
        <charset val="238"/>
      </rPr>
      <t>, výška 20 - 40 cm, ZB nebo kontejner</t>
    </r>
  </si>
  <si>
    <r>
      <rPr>
        <i/>
        <sz val="10"/>
        <rFont val="Arial Unicode MS"/>
        <family val="2"/>
        <charset val="238"/>
      </rPr>
      <t>Hedera helix</t>
    </r>
    <r>
      <rPr>
        <sz val="10"/>
        <rFont val="Arial Unicode MS"/>
        <family val="2"/>
        <charset val="238"/>
      </rPr>
      <t>, kontejner 9 cm</t>
    </r>
  </si>
  <si>
    <r>
      <rPr>
        <i/>
        <sz val="10"/>
        <rFont val="Arial Unicode MS"/>
        <family val="2"/>
        <charset val="238"/>
      </rPr>
      <t>Hydrangea paniculata</t>
    </r>
    <r>
      <rPr>
        <sz val="10"/>
        <rFont val="Arial Unicode MS"/>
        <family val="2"/>
        <charset val="238"/>
      </rPr>
      <t>, min. 5 výhonů, výška 60 - 80 cm, kontejner</t>
    </r>
  </si>
  <si>
    <r>
      <rPr>
        <i/>
        <sz val="10"/>
        <rFont val="Arial Unicode MS"/>
        <family val="2"/>
        <charset val="238"/>
      </rPr>
      <t>Hydrangea paniculata ´Pinky Winky</t>
    </r>
    <r>
      <rPr>
        <sz val="10"/>
        <rFont val="Arial Unicode MS"/>
        <family val="2"/>
        <charset val="238"/>
      </rPr>
      <t>´, min. 5 výhonů, výška 60 - 80 cm, kontejner</t>
    </r>
  </si>
  <si>
    <r>
      <rPr>
        <i/>
        <sz val="10"/>
        <rFont val="Arial Unicode MS"/>
        <family val="2"/>
        <charset val="238"/>
      </rPr>
      <t>Hydrangea paniculata ´Unique</t>
    </r>
    <r>
      <rPr>
        <sz val="10"/>
        <rFont val="Arial Unicode MS"/>
        <family val="2"/>
        <charset val="238"/>
      </rPr>
      <t>´, min. 5 výhonů, výška 60 - 80 cm, kontejner</t>
    </r>
  </si>
  <si>
    <r>
      <rPr>
        <i/>
        <sz val="10"/>
        <rFont val="Arial Unicode MS"/>
        <family val="2"/>
        <charset val="238"/>
      </rPr>
      <t>Indigofera heterantha</t>
    </r>
    <r>
      <rPr>
        <sz val="10"/>
        <rFont val="Arial Unicode MS"/>
        <family val="2"/>
        <charset val="238"/>
      </rPr>
      <t>, výška 40 - 60 cm, kontejner</t>
    </r>
  </si>
  <si>
    <r>
      <rPr>
        <i/>
        <sz val="10"/>
        <rFont val="Arial Unicode MS"/>
        <family val="2"/>
        <charset val="238"/>
      </rPr>
      <t>Jasminum nudiflorum</t>
    </r>
    <r>
      <rPr>
        <sz val="10"/>
        <rFont val="Arial Unicode MS"/>
        <family val="2"/>
        <charset val="238"/>
      </rPr>
      <t>, výška 20 - 40 cm, kontejner</t>
    </r>
  </si>
  <si>
    <r>
      <rPr>
        <i/>
        <sz val="10"/>
        <rFont val="Arial Unicode MS"/>
        <family val="2"/>
        <charset val="238"/>
      </rPr>
      <t>Lespedesa ´Gibraltar</t>
    </r>
    <r>
      <rPr>
        <sz val="10"/>
        <rFont val="Arial Unicode MS"/>
        <family val="2"/>
        <charset val="238"/>
      </rPr>
      <t>´, výška 40 - 60 cm, kontejner</t>
    </r>
  </si>
  <si>
    <r>
      <rPr>
        <i/>
        <sz val="10"/>
        <rFont val="Arial Unicode MS"/>
        <family val="2"/>
        <charset val="238"/>
      </rPr>
      <t>Lespedesa thunbergii ´Avalanche</t>
    </r>
    <r>
      <rPr>
        <sz val="10"/>
        <rFont val="Arial Unicode MS"/>
        <family val="2"/>
        <charset val="238"/>
      </rPr>
      <t>´, výška 40 - 60 cm, kontejner</t>
    </r>
  </si>
  <si>
    <r>
      <rPr>
        <i/>
        <sz val="10"/>
        <rFont val="Arial Unicode MS"/>
        <family val="2"/>
        <charset val="238"/>
      </rPr>
      <t>Viburnum x pragense</t>
    </r>
    <r>
      <rPr>
        <sz val="10"/>
        <rFont val="Arial Unicode MS"/>
        <family val="2"/>
        <charset val="238"/>
      </rPr>
      <t>, min. 5 výhonů, výška 80 - 100 cm, ZB nebo kontejner</t>
    </r>
  </si>
  <si>
    <r>
      <rPr>
        <i/>
        <sz val="10"/>
        <rFont val="Arial Unicode MS"/>
        <family val="2"/>
        <charset val="238"/>
      </rPr>
      <t>Vinca minor ´Atropurpurea</t>
    </r>
    <r>
      <rPr>
        <sz val="10"/>
        <rFont val="Arial Unicode MS"/>
        <family val="2"/>
        <charset val="238"/>
      </rPr>
      <t>´, kontejner 9 cm</t>
    </r>
  </si>
  <si>
    <r>
      <rPr>
        <i/>
        <sz val="10"/>
        <rFont val="Arial"/>
        <family val="2"/>
        <charset val="238"/>
      </rPr>
      <t>Hosta ´Blue Angel´</t>
    </r>
    <r>
      <rPr>
        <sz val="10"/>
        <rFont val="Arial"/>
        <family val="2"/>
        <charset val="238"/>
      </rPr>
      <t>, kontejner 12 cm</t>
    </r>
  </si>
  <si>
    <r>
      <rPr>
        <i/>
        <sz val="10"/>
        <rFont val="Arial"/>
        <family val="2"/>
        <charset val="238"/>
      </rPr>
      <t>Acanthus ´Morning Candle</t>
    </r>
    <r>
      <rPr>
        <sz val="10"/>
        <rFont val="Arial"/>
        <family val="2"/>
        <charset val="238"/>
      </rPr>
      <t>´, kontejner 12 cm</t>
    </r>
  </si>
  <si>
    <r>
      <rPr>
        <i/>
        <sz val="10"/>
        <rFont val="Arial"/>
        <family val="2"/>
        <charset val="238"/>
      </rPr>
      <t>Anemone hybrida ´Pamina</t>
    </r>
    <r>
      <rPr>
        <sz val="10"/>
        <rFont val="Arial"/>
        <family val="2"/>
        <charset val="238"/>
      </rPr>
      <t>´, kontejner 12 cm</t>
    </r>
  </si>
  <si>
    <r>
      <rPr>
        <i/>
        <sz val="10"/>
        <rFont val="Arial"/>
        <family val="2"/>
        <charset val="238"/>
      </rPr>
      <t>Aruncus ´Horatio</t>
    </r>
    <r>
      <rPr>
        <sz val="10"/>
        <rFont val="Arial"/>
        <family val="2"/>
        <charset val="238"/>
      </rPr>
      <t>´, kontejner 12 cm</t>
    </r>
  </si>
  <si>
    <r>
      <rPr>
        <i/>
        <sz val="10"/>
        <rFont val="Arial"/>
        <family val="2"/>
        <charset val="238"/>
      </rPr>
      <t>Cimicifuga (Actea) simplex ´Carbonella´</t>
    </r>
    <r>
      <rPr>
        <sz val="10"/>
        <rFont val="Arial"/>
        <family val="2"/>
        <charset val="238"/>
      </rPr>
      <t>, kontejner 12 cm</t>
    </r>
  </si>
  <si>
    <r>
      <rPr>
        <i/>
        <sz val="10"/>
        <rFont val="Arial"/>
        <family val="2"/>
        <charset val="238"/>
      </rPr>
      <t>Epimedium x warleyense</t>
    </r>
    <r>
      <rPr>
        <sz val="10"/>
        <rFont val="Arial"/>
        <family val="2"/>
        <charset val="238"/>
      </rPr>
      <t>, kontejner 12 cm</t>
    </r>
  </si>
  <si>
    <r>
      <rPr>
        <i/>
        <sz val="10"/>
        <rFont val="Arial"/>
        <family val="2"/>
        <charset val="238"/>
      </rPr>
      <t>Hosta ´Blue Angel</t>
    </r>
    <r>
      <rPr>
        <sz val="10"/>
        <rFont val="Arial"/>
        <family val="2"/>
        <charset val="238"/>
      </rPr>
      <t>´, kontejner 12 cm</t>
    </r>
  </si>
  <si>
    <r>
      <rPr>
        <i/>
        <sz val="10"/>
        <rFont val="Arial"/>
        <family val="2"/>
        <charset val="238"/>
      </rPr>
      <t>Pachysandra terminalis</t>
    </r>
    <r>
      <rPr>
        <sz val="10"/>
        <rFont val="Arial"/>
        <family val="2"/>
        <charset val="238"/>
      </rPr>
      <t>, kontejner 9 cm</t>
    </r>
  </si>
  <si>
    <r>
      <rPr>
        <i/>
        <sz val="10"/>
        <rFont val="Arial Unicode MS"/>
        <family val="2"/>
        <charset val="238"/>
      </rPr>
      <t>Centranthus ruber</t>
    </r>
    <r>
      <rPr>
        <sz val="10"/>
        <rFont val="Arial Unicode MS"/>
        <family val="2"/>
        <charset val="238"/>
      </rPr>
      <t>, kontejner 12 cm</t>
    </r>
  </si>
  <si>
    <r>
      <rPr>
        <i/>
        <sz val="10"/>
        <rFont val="Arial Unicode MS"/>
        <family val="2"/>
        <charset val="238"/>
      </rPr>
      <t>Echinacea purpurea ´Magnus´</t>
    </r>
    <r>
      <rPr>
        <sz val="10"/>
        <rFont val="Arial Unicode MS"/>
        <family val="2"/>
        <charset val="238"/>
      </rPr>
      <t>, kontejner 12 cm</t>
    </r>
  </si>
  <si>
    <r>
      <rPr>
        <i/>
        <sz val="10"/>
        <rFont val="Arial Unicode MS"/>
        <family val="2"/>
        <charset val="238"/>
      </rPr>
      <t>Eryngium planum</t>
    </r>
    <r>
      <rPr>
        <sz val="10"/>
        <rFont val="Arial Unicode MS"/>
        <family val="2"/>
        <charset val="238"/>
      </rPr>
      <t>, kontejner 12 cm</t>
    </r>
  </si>
  <si>
    <r>
      <rPr>
        <i/>
        <sz val="10"/>
        <rFont val="Arial Unicode MS"/>
        <family val="2"/>
        <charset val="238"/>
      </rPr>
      <t>Geranium ´Rozanne´</t>
    </r>
    <r>
      <rPr>
        <sz val="10"/>
        <rFont val="Arial Unicode MS"/>
        <family val="2"/>
        <charset val="238"/>
      </rPr>
      <t>, kontejner 12 cm</t>
    </r>
  </si>
  <si>
    <r>
      <rPr>
        <i/>
        <sz val="10"/>
        <rFont val="Arial Unicode MS"/>
        <family val="2"/>
        <charset val="238"/>
      </rPr>
      <t>Lavandula angustifolia ´Imperial Gem</t>
    </r>
    <r>
      <rPr>
        <sz val="10"/>
        <rFont val="Arial Unicode MS"/>
        <family val="2"/>
        <charset val="238"/>
      </rPr>
      <t>´, kontejner 12 cm</t>
    </r>
  </si>
  <si>
    <r>
      <rPr>
        <i/>
        <sz val="10"/>
        <rFont val="Arial Unicode MS"/>
        <family val="2"/>
        <charset val="238"/>
      </rPr>
      <t>Papaver bracteatum</t>
    </r>
    <r>
      <rPr>
        <sz val="10"/>
        <rFont val="Arial Unicode MS"/>
        <family val="2"/>
        <charset val="238"/>
      </rPr>
      <t>, kontejner 12 cm</t>
    </r>
  </si>
  <si>
    <r>
      <rPr>
        <i/>
        <sz val="10"/>
        <rFont val="Arial Unicode MS"/>
        <family val="2"/>
        <charset val="238"/>
      </rPr>
      <t>Papaver orientale ´Perry´s White</t>
    </r>
    <r>
      <rPr>
        <sz val="10"/>
        <rFont val="Arial Unicode MS"/>
        <family val="2"/>
        <charset val="238"/>
      </rPr>
      <t>´, , kontejner 12 cm</t>
    </r>
  </si>
  <si>
    <r>
      <rPr>
        <i/>
        <sz val="10"/>
        <rFont val="Arial Unicode MS"/>
        <family val="2"/>
        <charset val="238"/>
      </rPr>
      <t>Salvia argentea</t>
    </r>
    <r>
      <rPr>
        <sz val="10"/>
        <rFont val="Arial Unicode MS"/>
        <family val="2"/>
        <charset val="238"/>
      </rPr>
      <t>, kontejner 12 cm</t>
    </r>
  </si>
  <si>
    <r>
      <rPr>
        <i/>
        <sz val="10"/>
        <rFont val="Arial"/>
        <family val="2"/>
        <charset val="238"/>
      </rPr>
      <t>Allium ´Globemaster</t>
    </r>
    <r>
      <rPr>
        <sz val="10"/>
        <rFont val="Arial"/>
        <family val="2"/>
        <charset val="238"/>
      </rPr>
      <t>´, cibule</t>
    </r>
  </si>
  <si>
    <r>
      <rPr>
        <i/>
        <sz val="10"/>
        <rFont val="Arial"/>
        <family val="2"/>
        <charset val="238"/>
      </rPr>
      <t>Pennisetum ´Red Head</t>
    </r>
    <r>
      <rPr>
        <sz val="10"/>
        <rFont val="Arial"/>
        <family val="2"/>
        <charset val="238"/>
      </rPr>
      <t>´, kontejner 12 cm</t>
    </r>
  </si>
  <si>
    <r>
      <rPr>
        <i/>
        <sz val="10"/>
        <rFont val="Arial"/>
        <family val="2"/>
        <charset val="238"/>
      </rPr>
      <t>Salvia nemorosa ´Purple Rain´</t>
    </r>
    <r>
      <rPr>
        <sz val="10"/>
        <rFont val="Arial"/>
        <family val="2"/>
        <charset val="238"/>
      </rPr>
      <t>, kontejner 12 cm</t>
    </r>
  </si>
  <si>
    <r>
      <rPr>
        <i/>
        <sz val="10"/>
        <rFont val="Arial"/>
        <family val="2"/>
        <charset val="238"/>
      </rPr>
      <t>Sempervivum</t>
    </r>
    <r>
      <rPr>
        <sz val="10"/>
        <rFont val="Arial"/>
        <family val="2"/>
        <charset val="238"/>
      </rPr>
      <t>, kontejner 9 cm</t>
    </r>
  </si>
  <si>
    <r>
      <rPr>
        <i/>
        <sz val="10"/>
        <rFont val="Arial"/>
        <family val="2"/>
        <charset val="238"/>
      </rPr>
      <t>Sedum spurium</t>
    </r>
    <r>
      <rPr>
        <sz val="10"/>
        <rFont val="Arial"/>
        <family val="2"/>
        <charset val="238"/>
      </rPr>
      <t>, kontejner 9 cm</t>
    </r>
  </si>
  <si>
    <r>
      <rPr>
        <i/>
        <sz val="10"/>
        <rFont val="Arial"/>
        <family val="2"/>
        <charset val="238"/>
      </rPr>
      <t>Sedum album ´Superbum</t>
    </r>
    <r>
      <rPr>
        <sz val="10"/>
        <rFont val="Arial"/>
        <family val="2"/>
        <charset val="238"/>
      </rPr>
      <t>´, kontejner 9 cm</t>
    </r>
  </si>
  <si>
    <r>
      <rPr>
        <i/>
        <sz val="10"/>
        <rFont val="Arial Unicode MS"/>
        <family val="2"/>
        <charset val="238"/>
      </rPr>
      <t>Cistus ´Grayswood Pink´</t>
    </r>
    <r>
      <rPr>
        <sz val="10"/>
        <rFont val="Arial Unicode MS"/>
        <family val="2"/>
        <charset val="238"/>
      </rPr>
      <t>, výška 20 - 40 cm, kontejner</t>
    </r>
  </si>
  <si>
    <r>
      <rPr>
        <i/>
        <sz val="10"/>
        <rFont val="Arial Unicode MS"/>
        <family val="2"/>
        <charset val="238"/>
      </rPr>
      <t>Lavandula lanata</t>
    </r>
    <r>
      <rPr>
        <sz val="10"/>
        <rFont val="Arial Unicode MS"/>
        <family val="2"/>
        <charset val="238"/>
      </rPr>
      <t xml:space="preserve"> - doplňkový druh, kontejner 12 cm</t>
    </r>
  </si>
  <si>
    <r>
      <rPr>
        <i/>
        <sz val="10"/>
        <rFont val="Arial Unicode MS"/>
        <family val="2"/>
        <charset val="238"/>
      </rPr>
      <t>Pennisetum ´Red Head</t>
    </r>
    <r>
      <rPr>
        <sz val="10"/>
        <rFont val="Arial Unicode MS"/>
        <family val="2"/>
        <charset val="238"/>
      </rPr>
      <t>´, kontejner 12 cm</t>
    </r>
  </si>
  <si>
    <r>
      <rPr>
        <i/>
        <sz val="10"/>
        <rFont val="Arial Unicode MS"/>
        <family val="2"/>
        <charset val="238"/>
      </rPr>
      <t>Allium ´Globemaster</t>
    </r>
    <r>
      <rPr>
        <sz val="10"/>
        <rFont val="Arial Unicode MS"/>
        <family val="2"/>
        <charset val="238"/>
      </rPr>
      <t>´, cibule</t>
    </r>
  </si>
  <si>
    <r>
      <rPr>
        <i/>
        <sz val="10"/>
        <rFont val="Arial Unicode MS"/>
        <family val="2"/>
        <charset val="238"/>
      </rPr>
      <t>Allium ´Purple Sensation</t>
    </r>
    <r>
      <rPr>
        <sz val="10"/>
        <rFont val="Arial Unicode MS"/>
        <family val="2"/>
        <charset val="238"/>
      </rPr>
      <t>´, cibule</t>
    </r>
  </si>
  <si>
    <r>
      <rPr>
        <i/>
        <sz val="10"/>
        <rFont val="Arial Unicode MS"/>
        <family val="2"/>
        <charset val="238"/>
      </rPr>
      <t>Allium sphaerocephalon</t>
    </r>
    <r>
      <rPr>
        <sz val="10"/>
        <rFont val="Arial Unicode MS"/>
        <family val="2"/>
        <charset val="238"/>
      </rPr>
      <t>, cibule</t>
    </r>
  </si>
  <si>
    <t>Příprava ploch keřových a trvalkových záhonů (odstranění travního drnu, rozrušení povrchu, jemné terénní úpravy) - v místech bez zídek</t>
  </si>
  <si>
    <t>Trvalkové záhony - práce:</t>
  </si>
  <si>
    <r>
      <rPr>
        <i/>
        <sz val="10"/>
        <rFont val="Arial"/>
        <family val="2"/>
        <charset val="238"/>
      </rPr>
      <t>Acanthus spinosus</t>
    </r>
    <r>
      <rPr>
        <sz val="10"/>
        <rFont val="Arial"/>
        <family val="2"/>
        <charset val="238"/>
      </rPr>
      <t>, kontejner 12 cm</t>
    </r>
  </si>
  <si>
    <t>Materiály - trvalkové záhony:</t>
  </si>
  <si>
    <t>Vybourání části asfaltové plochy u vstupu, doplnění zeminy</t>
  </si>
  <si>
    <t>Terenní úpravy v okolí zídek</t>
  </si>
  <si>
    <t>Mulčovací kůra (velikost částic max. 5 cm) pro mulčování trvalkového záhonu A.</t>
  </si>
  <si>
    <t>Hrubé terénní úpravy v plochách budování zídek</t>
  </si>
  <si>
    <t>Doplnění ornice v plochách okolí zídek</t>
  </si>
  <si>
    <t>Jemné terénní úpravy v plochách</t>
  </si>
  <si>
    <t>Ornice pro doplnění ploch</t>
  </si>
  <si>
    <r>
      <rPr>
        <i/>
        <sz val="10"/>
        <rFont val="Arial Unicode MS"/>
        <family val="2"/>
        <charset val="238"/>
      </rPr>
      <t>Cedrus libanii</t>
    </r>
    <r>
      <rPr>
        <sz val="10"/>
        <rFont val="Arial Unicode MS"/>
        <family val="2"/>
        <charset val="238"/>
      </rPr>
      <t>, výška 250 - 300 cm, zemní bal</t>
    </r>
  </si>
  <si>
    <r>
      <rPr>
        <i/>
        <sz val="10"/>
        <rFont val="Arial Unicode MS"/>
        <family val="2"/>
        <charset val="238"/>
      </rPr>
      <t>Vinca minor ´Gertrude Jekyll´</t>
    </r>
    <r>
      <rPr>
        <sz val="10"/>
        <rFont val="Arial Unicode MS"/>
        <family val="2"/>
        <charset val="238"/>
      </rPr>
      <t>, kontejner 9 cm</t>
    </r>
  </si>
  <si>
    <r>
      <rPr>
        <i/>
        <sz val="10"/>
        <rFont val="Arial Unicode MS"/>
        <family val="2"/>
        <charset val="238"/>
      </rPr>
      <t>Buddleia davidii ´Black Knight´</t>
    </r>
    <r>
      <rPr>
        <sz val="10"/>
        <rFont val="Arial Unicode MS"/>
        <family val="2"/>
        <charset val="238"/>
      </rPr>
      <t>, min. 5 výhonů, výška 80 - 100 cm, kontejner</t>
    </r>
  </si>
  <si>
    <r>
      <rPr>
        <i/>
        <sz val="10"/>
        <rFont val="Arial Unicode MS"/>
        <family val="2"/>
        <charset val="238"/>
      </rPr>
      <t>Buddleia davidii ´Royal Red´</t>
    </r>
    <r>
      <rPr>
        <sz val="10"/>
        <rFont val="Arial Unicode MS"/>
        <family val="2"/>
        <charset val="238"/>
      </rPr>
      <t>, min. 5 výhonů, výška 80 - 100 cm, kontejner</t>
    </r>
  </si>
  <si>
    <r>
      <rPr>
        <i/>
        <sz val="10"/>
        <rFont val="Arial Unicode MS"/>
        <family val="2"/>
        <charset val="238"/>
      </rPr>
      <t>Cotoneaster watereri ´Cornubia</t>
    </r>
    <r>
      <rPr>
        <sz val="10"/>
        <rFont val="Arial Unicode MS"/>
        <family val="2"/>
        <charset val="238"/>
      </rPr>
      <t>´, výška 60 - 80 cm, kontejner</t>
    </r>
  </si>
  <si>
    <r>
      <rPr>
        <i/>
        <sz val="10"/>
        <rFont val="Arial Unicode MS"/>
        <family val="2"/>
        <charset val="238"/>
      </rPr>
      <t>Buddleia davidii ´Pink Delight´</t>
    </r>
    <r>
      <rPr>
        <sz val="10"/>
        <rFont val="Arial Unicode MS"/>
        <family val="2"/>
        <charset val="238"/>
      </rPr>
      <t>, min. 5 výhonů, výška 80 - 100 cm, kontejner</t>
    </r>
  </si>
  <si>
    <t>1.</t>
  </si>
  <si>
    <t>A.</t>
  </si>
  <si>
    <t>B.</t>
  </si>
  <si>
    <t>C.</t>
  </si>
  <si>
    <t>D.</t>
  </si>
  <si>
    <t>E.</t>
  </si>
  <si>
    <t>F.</t>
  </si>
  <si>
    <r>
      <rPr>
        <i/>
        <sz val="10"/>
        <rFont val="Arial Unicode MS"/>
        <family val="2"/>
        <charset val="238"/>
      </rPr>
      <t>Amelanchier laevis</t>
    </r>
    <r>
      <rPr>
        <sz val="10"/>
        <rFont val="Arial Unicode MS"/>
        <family val="2"/>
        <charset val="238"/>
      </rPr>
      <t>, výška 100 - 150 cm, ZB nebo kontejner</t>
    </r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</si>
  <si>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</si>
  <si>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</si>
  <si>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</si>
  <si>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</si>
  <si>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</si>
  <si>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</si>
  <si>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</si>
  <si>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</si>
  <si>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</si>
  <si>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</si>
  <si>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</si>
  <si>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</si>
  <si>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</si>
  <si>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</si>
  <si>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</si>
  <si>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</si>
  <si>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</si>
  <si>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r>
      <rPr>
        <i/>
        <sz val="10"/>
        <rFont val="Arial Unicode MS"/>
        <family val="2"/>
        <charset val="238"/>
      </rPr>
      <t>Aster noviibelgii ´Royal Velvet´</t>
    </r>
    <r>
      <rPr>
        <sz val="10"/>
        <rFont val="Arial Unicode MS"/>
        <family val="2"/>
        <charset val="238"/>
      </rPr>
      <t>, kontejner 12 cm</t>
    </r>
  </si>
  <si>
    <r>
      <rPr>
        <i/>
        <sz val="10"/>
        <rFont val="Arial Unicode MS"/>
        <family val="2"/>
        <charset val="238"/>
      </rPr>
      <t>Artemisia absinthium ´Lambrook Silver</t>
    </r>
    <r>
      <rPr>
        <sz val="10"/>
        <rFont val="Arial Unicode MS"/>
        <family val="2"/>
        <charset val="238"/>
      </rPr>
      <t>´, kontejner 12 cm</t>
    </r>
  </si>
  <si>
    <r>
      <rPr>
        <i/>
        <sz val="10"/>
        <rFont val="Arial Unicode MS"/>
        <family val="2"/>
        <charset val="238"/>
      </rPr>
      <t>Aster llaterifolius ´Prince</t>
    </r>
    <r>
      <rPr>
        <sz val="10"/>
        <rFont val="Arial Unicode MS"/>
        <family val="2"/>
        <charset val="238"/>
      </rPr>
      <t>´, kontejner 12 cm</t>
    </r>
  </si>
  <si>
    <r>
      <rPr>
        <i/>
        <sz val="10"/>
        <rFont val="Arial Unicode MS"/>
        <family val="2"/>
        <charset val="238"/>
      </rPr>
      <t>Geranium sanguineum ´Album</t>
    </r>
    <r>
      <rPr>
        <sz val="10"/>
        <rFont val="Arial Unicode MS"/>
        <family val="2"/>
        <charset val="238"/>
      </rPr>
      <t>´, kontejner 12 cm</t>
    </r>
  </si>
  <si>
    <r>
      <rPr>
        <i/>
        <sz val="10"/>
        <rFont val="Arial Unicode MS"/>
        <family val="2"/>
        <charset val="238"/>
      </rPr>
      <t>Geranium sanguineum ´Elke´</t>
    </r>
    <r>
      <rPr>
        <sz val="10"/>
        <rFont val="Arial Unicode MS"/>
        <family val="2"/>
        <charset val="238"/>
      </rPr>
      <t>, kontejner 12 cm</t>
    </r>
  </si>
  <si>
    <r>
      <rPr>
        <i/>
        <sz val="10"/>
        <rFont val="Arial Unicode MS"/>
        <family val="2"/>
        <charset val="238"/>
      </rPr>
      <t>Gypsophilla paniculata ´Flamingo´</t>
    </r>
    <r>
      <rPr>
        <sz val="10"/>
        <rFont val="Arial Unicode MS"/>
        <family val="2"/>
        <charset val="238"/>
      </rPr>
      <t>, kontejner 12 cm</t>
    </r>
  </si>
  <si>
    <r>
      <rPr>
        <i/>
        <sz val="10"/>
        <rFont val="Arial Unicode MS"/>
        <family val="2"/>
        <charset val="238"/>
      </rPr>
      <t>Salvia nemorosa ´Caradonna</t>
    </r>
    <r>
      <rPr>
        <sz val="10"/>
        <rFont val="Arial Unicode MS"/>
        <family val="2"/>
        <charset val="238"/>
      </rPr>
      <t>´, kontejner 12 cm</t>
    </r>
  </si>
  <si>
    <r>
      <rPr>
        <i/>
        <sz val="10"/>
        <rFont val="Arial Unicode MS"/>
        <family val="2"/>
        <charset val="238"/>
      </rPr>
      <t>Lavandula  angustifolia ´Imperial Gem´</t>
    </r>
    <r>
      <rPr>
        <sz val="10"/>
        <rFont val="Arial Unicode MS"/>
        <family val="2"/>
        <charset val="238"/>
      </rPr>
      <t xml:space="preserve"> - hlavní druh, kontejner 12 cm</t>
    </r>
  </si>
  <si>
    <r>
      <rPr>
        <i/>
        <sz val="10"/>
        <rFont val="Arial Unicode MS"/>
        <family val="2"/>
        <charset val="238"/>
      </rPr>
      <t>Lavandula angustifolia ´Twickel Purple</t>
    </r>
    <r>
      <rPr>
        <sz val="10"/>
        <rFont val="Arial Unicode MS"/>
        <family val="2"/>
        <charset val="238"/>
      </rPr>
      <t>´ - doplňkový druh, kontejner 12 cm</t>
    </r>
  </si>
  <si>
    <r>
      <rPr>
        <i/>
        <sz val="10"/>
        <rFont val="Arial Unicode MS"/>
        <family val="2"/>
        <charset val="238"/>
      </rPr>
      <t>Lavandula angustifolia ´Contrast´</t>
    </r>
    <r>
      <rPr>
        <sz val="10"/>
        <rFont val="Arial Unicode MS"/>
        <family val="2"/>
        <charset val="238"/>
      </rPr>
      <t xml:space="preserve"> - hlavní druh, kontejner 12 cm</t>
    </r>
  </si>
  <si>
    <r>
      <rPr>
        <i/>
        <sz val="10"/>
        <rFont val="Arial"/>
        <family val="2"/>
        <charset val="238"/>
      </rPr>
      <t>Caryopteris x clandonensis ´Kew Blue</t>
    </r>
    <r>
      <rPr>
        <sz val="10"/>
        <rFont val="Arial"/>
        <family val="2"/>
        <charset val="238"/>
      </rPr>
      <t>´, výška 20 - 40 cm, kontejner</t>
    </r>
  </si>
  <si>
    <r>
      <rPr>
        <i/>
        <sz val="10"/>
        <rFont val="Arial"/>
        <family val="2"/>
        <charset val="238"/>
      </rPr>
      <t>Geranium sanguineum ´Album</t>
    </r>
    <r>
      <rPr>
        <sz val="10"/>
        <rFont val="Arial"/>
        <family val="2"/>
        <charset val="238"/>
      </rPr>
      <t>´, kontejner 12 cm</t>
    </r>
  </si>
  <si>
    <r>
      <rPr>
        <i/>
        <sz val="10"/>
        <rFont val="Arial"/>
        <family val="2"/>
        <charset val="238"/>
      </rPr>
      <t>Sedum spurium ´Fuldaglut´</t>
    </r>
    <r>
      <rPr>
        <sz val="10"/>
        <rFont val="Arial"/>
        <family val="2"/>
        <charset val="238"/>
      </rPr>
      <t>, kontejner 9 cm</t>
    </r>
  </si>
  <si>
    <r>
      <rPr>
        <i/>
        <sz val="10"/>
        <rFont val="Arial Unicode MS"/>
        <family val="2"/>
        <charset val="238"/>
      </rPr>
      <t>Cornus kousa ´Satomi´</t>
    </r>
    <r>
      <rPr>
        <sz val="10"/>
        <rFont val="Arial Unicode MS"/>
        <family val="2"/>
        <charset val="238"/>
      </rPr>
      <t>, minimálně 5 výhonů, výška 125 - 150 cm, ZB nebo kontejner</t>
    </r>
  </si>
  <si>
    <t>184 21-5112</t>
  </si>
  <si>
    <t>Ukotvení dřeviny jedním kůlem délky 1 - 2 metry</t>
  </si>
  <si>
    <t>Instalace úvazku ke stromu kotvenému jedním kůlem</t>
  </si>
  <si>
    <t>Očištění kmene a provedení základního nátěru přípravkem Arbo-Flex LX 60 (pouze dřeviny listnaté)</t>
  </si>
  <si>
    <t>Provedení nátěru kmene přípravkem Arbo-Flex, od země po rozvětvení kmene (pouze dřeviny listnaté)</t>
  </si>
  <si>
    <t>Mulčování vysázených rostlin mulčovací kůrou ve vrstvě do 100 mm (trvalkový záhon A.)</t>
  </si>
  <si>
    <t>Dokonale odplevelená ornice pro doplnění plochy</t>
  </si>
  <si>
    <t>Doplnění ornice v ploše, provedení jemných terénních úprav v ploše</t>
  </si>
  <si>
    <t>Založení trávníku speciálního výsevem (včetně travního semene, směs Suchá stráň apod.)</t>
  </si>
  <si>
    <t>183 10-2214</t>
  </si>
  <si>
    <t>Hloubení jámy pro výsadbu keře, velikost výsadbové jámy 0,05 - 0,125 m³  na svahu přes 1:5 do 1:2</t>
  </si>
  <si>
    <t>183 10-2215</t>
  </si>
  <si>
    <t>Hloubení jámy pro výsadbu keře, velikost výsadbové jámy 0,125 - 0,4 m³  na svahu přes 1:5 do 1:2</t>
  </si>
  <si>
    <t>Hloubení jámy pro výsadbu keře, velikost výsadbové jámy 0,01 - 0,02 m³  na svahu přes 1:5 do 1:2</t>
  </si>
  <si>
    <t>183 10-2212</t>
  </si>
  <si>
    <t>184 10-2120</t>
  </si>
  <si>
    <t>Výsadba dřeviny s balem do předem vyhloubené jámy, průměr balu do 100 mm na svahu přes 1:5 do 1:2</t>
  </si>
  <si>
    <t>184 10-2121</t>
  </si>
  <si>
    <t>Výsadba dřeviny s balem do předem vyhloubené jámy, průměr balu 100 - 200 mm na svahu přes 1:5 do 1:2</t>
  </si>
  <si>
    <t>184 10-2123</t>
  </si>
  <si>
    <t>Výsadba dřeviny s balem do předem vyhloubené jámy, průměr balu do 300 - 400 mm na svahu přes 1:5 do 1:2</t>
  </si>
  <si>
    <t>Dokonale odplevelená ornice (pro doplnění vrchní vrstvy výsadbových jam keřů s 50% výměnou půdy) (do ploch kde nebude dopňována ornice)</t>
  </si>
  <si>
    <t xml:space="preserve">Mulčování vysázených rostlin štěrkovým mulčem ve vrstvě do 100 mm (trvalkové záhony navazující na zídky) </t>
  </si>
  <si>
    <t>Štěrk frakce 8/16 mm pro mulčování ploch trvalkových záhonu, barva světle šedá</t>
  </si>
  <si>
    <t>Ošetření ponechávaných dřevin</t>
  </si>
  <si>
    <t>184 85-2211</t>
  </si>
  <si>
    <t>184 85-2212</t>
  </si>
  <si>
    <r>
      <t xml:space="preserve">Řez stromů prováděný lezeckou technikou zdravotní, strom číslo 24. </t>
    </r>
    <r>
      <rPr>
        <i/>
        <sz val="10"/>
        <rFont val="Arial Unicode MS"/>
        <family val="2"/>
        <charset val="238"/>
      </rPr>
      <t>Acer platanoides</t>
    </r>
  </si>
  <si>
    <r>
      <t xml:space="preserve">Řez stromů prováděný lezeckou technikou zdravotní, strom číslo 52. </t>
    </r>
    <r>
      <rPr>
        <i/>
        <sz val="10"/>
        <rFont val="Arial Unicode MS"/>
        <family val="2"/>
        <charset val="238"/>
      </rPr>
      <t>Prunus mahaleb</t>
    </r>
  </si>
  <si>
    <t>Řez popínavé dřeviny Fallopia aubertii, ořezat s hranou výběhu pandy červené</t>
  </si>
  <si>
    <t>a.</t>
  </si>
  <si>
    <t>b.</t>
  </si>
  <si>
    <t>c.</t>
  </si>
  <si>
    <t>Zálivka vysazených stromů včetně dovozu a dodávky vody v množství 150l/strom</t>
  </si>
  <si>
    <t>Plocha svahu za budovou</t>
  </si>
  <si>
    <t>Hrubé terénní úpravy v ploše</t>
  </si>
  <si>
    <t>Jemné terénní úpravy v ploše</t>
  </si>
  <si>
    <t>Vytvoření zářezu ve svahu pro výsadbu vzrostlého stromu listnatého</t>
  </si>
  <si>
    <r>
      <rPr>
        <i/>
        <sz val="10"/>
        <rFont val="Arial"/>
        <family val="2"/>
        <charset val="238"/>
      </rPr>
      <t>Muhlenbergia capillaris</t>
    </r>
    <r>
      <rPr>
        <sz val="10"/>
        <rFont val="Arial"/>
        <family val="2"/>
        <charset val="238"/>
      </rPr>
      <t>, kontejner 12 cm</t>
    </r>
  </si>
  <si>
    <r>
      <rPr>
        <i/>
        <sz val="10"/>
        <rFont val="Arial Unicode MS"/>
        <family val="2"/>
        <charset val="238"/>
      </rPr>
      <t>Pennisetum ´Red Head´</t>
    </r>
    <r>
      <rPr>
        <sz val="10"/>
        <rFont val="Arial Unicode MS"/>
        <family val="2"/>
        <charset val="238"/>
      </rPr>
      <t>, kontejner 12 cm</t>
    </r>
  </si>
  <si>
    <t>184 10-2126</t>
  </si>
  <si>
    <t>183 10-2221</t>
  </si>
  <si>
    <r>
      <t xml:space="preserve">Průklest keře číslo 43. </t>
    </r>
    <r>
      <rPr>
        <i/>
        <sz val="10"/>
        <rFont val="Arial Unicode MS"/>
        <family val="2"/>
        <charset val="238"/>
      </rPr>
      <t>Cotoneaster</t>
    </r>
  </si>
  <si>
    <t>Použití Hydrogelu při výsadbě v množství 200g/velký a střední keř</t>
  </si>
  <si>
    <t>Hydrogel do výsadbové jámy keře (včetně rezervy)</t>
  </si>
  <si>
    <r>
      <t>m</t>
    </r>
    <r>
      <rPr>
        <sz val="10"/>
        <color rgb="FFFF0000"/>
        <rFont val="Arial"/>
        <family val="2"/>
        <charset val="238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</si>
</sst>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9" x14ac:knownFonts="1">
    <font>
      <sz val="10"/>
      <name val="Arial"/>
      <charset val="238"/>
    </font>
    <font>
      <b/>
      <sz val="10"/>
      <name val="Arial Unicode MS"/>
      <family val="2"/>
      <charset val="238"/>
    </font>
    <font>
      <b/>
      <sz val="14"/>
      <name val="Arial Unicode MS"/>
      <family val="2"/>
      <charset val="238"/>
    </font>
    <font>
      <sz val="10"/>
      <name val="Arial Unicode MS"/>
      <family val="2"/>
      <charset val="238"/>
    </font>
    <font>
      <sz val="10"/>
      <color indexed="8"/>
      <name val="Arial Unicode MS"/>
      <family val="2"/>
      <charset val="238"/>
    </font>
    <font>
      <b/>
      <sz val="10"/>
      <color indexed="10"/>
      <name val="Arial Unicode MS"/>
      <family val="2"/>
      <charset val="238"/>
    </font>
    <font>
      <sz val="10"/>
      <color indexed="10"/>
      <name val="Arial Unicode MS"/>
      <family val="2"/>
      <charset val="238"/>
    </font>
    <font>
      <b/>
      <sz val="8"/>
      <name val="Arial Unicode MS"/>
      <family val="2"/>
      <charset val="238"/>
    </font>
    <font>
      <sz val="9"/>
      <name val="Arial Unicode MS"/>
      <family val="2"/>
      <charset val="238"/>
    </font>
    <font>
      <b/>
      <sz val="9"/>
      <name val="Arial Unicode MS"/>
      <family val="2"/>
      <charset val="238"/>
    </font>
    <font>
      <b/>
      <sz val="12"/>
      <name val="Arial Unicode MS"/>
      <family val="2"/>
      <charset val="238"/>
    </font>
    <font>
      <i/>
      <sz val="10"/>
      <name val="Arial Unicode MS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Arial Unicode MS"/>
      <family val="2"/>
      <charset val="238"/>
    </font>
    <font>
      <sz val="10"/>
      <color rgb="FFFF0000"/>
      <name val="Arial Unicode MS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FF0000"/>
      <name val="Arial Unicode M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164" fontId="3" fillId="0" borderId="1" xfId="0" applyNumberFormat="1" applyFont="1" applyFill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0" fontId="1" fillId="0" borderId="0" xfId="0" applyFont="1" applyFill="1" applyBorder="1" applyAlignment="1"/>
    <xf numFmtId="0" fontId="3" fillId="0" borderId="1" xfId="0" applyFont="1" applyBorder="1" applyAlignment="1">
      <alignment wrapText="1"/>
    </xf>
    <xf numFmtId="164" fontId="3" fillId="2" borderId="2" xfId="0" applyNumberFormat="1" applyFont="1" applyFill="1" applyBorder="1" applyAlignment="1">
      <alignment wrapText="1"/>
    </xf>
    <xf numFmtId="164" fontId="1" fillId="2" borderId="2" xfId="0" applyNumberFormat="1" applyFont="1" applyFill="1" applyBorder="1" applyAlignment="1">
      <alignment wrapText="1"/>
    </xf>
    <xf numFmtId="49" fontId="1" fillId="3" borderId="1" xfId="0" applyNumberFormat="1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164" fontId="3" fillId="3" borderId="2" xfId="0" applyNumberFormat="1" applyFont="1" applyFill="1" applyBorder="1" applyAlignment="1">
      <alignment wrapText="1"/>
    </xf>
    <xf numFmtId="164" fontId="3" fillId="0" borderId="2" xfId="0" applyNumberFormat="1" applyFont="1" applyBorder="1" applyAlignment="1">
      <alignment wrapText="1"/>
    </xf>
    <xf numFmtId="0" fontId="1" fillId="3" borderId="0" xfId="0" applyFont="1" applyFill="1" applyBorder="1" applyAlignment="1"/>
    <xf numFmtId="0" fontId="1" fillId="2" borderId="3" xfId="0" applyFont="1" applyFill="1" applyBorder="1" applyAlignment="1">
      <alignment wrapText="1"/>
    </xf>
    <xf numFmtId="0" fontId="3" fillId="0" borderId="0" xfId="0" applyFont="1" applyFill="1" applyBorder="1"/>
    <xf numFmtId="164" fontId="1" fillId="0" borderId="0" xfId="0" applyNumberFormat="1" applyFont="1" applyFill="1" applyBorder="1" applyAlignment="1"/>
    <xf numFmtId="0" fontId="1" fillId="0" borderId="0" xfId="0" applyFont="1" applyBorder="1" applyAlignment="1">
      <alignment wrapText="1"/>
    </xf>
    <xf numFmtId="0" fontId="3" fillId="0" borderId="0" xfId="0" applyFont="1" applyBorder="1"/>
    <xf numFmtId="0" fontId="1" fillId="0" borderId="1" xfId="0" applyFont="1" applyBorder="1"/>
    <xf numFmtId="0" fontId="3" fillId="0" borderId="1" xfId="0" applyFont="1" applyBorder="1"/>
    <xf numFmtId="164" fontId="3" fillId="0" borderId="1" xfId="0" applyNumberFormat="1" applyFont="1" applyBorder="1"/>
    <xf numFmtId="0" fontId="3" fillId="3" borderId="0" xfId="0" applyFont="1" applyFill="1" applyBorder="1" applyAlignment="1"/>
    <xf numFmtId="0" fontId="3" fillId="4" borderId="0" xfId="0" applyFont="1" applyFill="1" applyBorder="1" applyAlignment="1"/>
    <xf numFmtId="0" fontId="3" fillId="3" borderId="0" xfId="0" applyFont="1" applyFill="1" applyBorder="1" applyAlignment="1">
      <alignment wrapText="1"/>
    </xf>
    <xf numFmtId="0" fontId="3" fillId="0" borderId="0" xfId="0" applyFont="1" applyBorder="1" applyAlignment="1">
      <alignment wrapText="1"/>
    </xf>
    <xf numFmtId="0" fontId="1" fillId="0" borderId="0" xfId="0" applyFont="1" applyFill="1" applyBorder="1" applyAlignment="1">
      <alignment textRotation="90"/>
    </xf>
    <xf numFmtId="0" fontId="1" fillId="0" borderId="0" xfId="0" applyFont="1" applyBorder="1"/>
    <xf numFmtId="0" fontId="3" fillId="3" borderId="0" xfId="0" applyFont="1" applyFill="1" applyBorder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1" fillId="0" borderId="1" xfId="0" applyFont="1" applyFill="1" applyBorder="1"/>
    <xf numFmtId="0" fontId="4" fillId="0" borderId="1" xfId="0" applyFont="1" applyFill="1" applyBorder="1" applyAlignment="1">
      <alignment wrapText="1"/>
    </xf>
    <xf numFmtId="164" fontId="3" fillId="0" borderId="1" xfId="0" applyNumberFormat="1" applyFont="1" applyFill="1" applyBorder="1"/>
    <xf numFmtId="164" fontId="3" fillId="0" borderId="0" xfId="0" applyNumberFormat="1" applyFont="1" applyFill="1" applyBorder="1"/>
    <xf numFmtId="0" fontId="3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164" fontId="3" fillId="0" borderId="0" xfId="0" applyNumberFormat="1" applyFont="1" applyBorder="1" applyAlignment="1">
      <alignment wrapText="1"/>
    </xf>
    <xf numFmtId="0" fontId="1" fillId="0" borderId="0" xfId="0" applyFont="1" applyFill="1" applyBorder="1"/>
    <xf numFmtId="164" fontId="3" fillId="0" borderId="0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textRotation="90" wrapText="1"/>
    </xf>
    <xf numFmtId="164" fontId="1" fillId="0" borderId="0" xfId="0" applyNumberFormat="1" applyFont="1" applyFill="1" applyBorder="1" applyAlignment="1">
      <alignment wrapText="1"/>
    </xf>
    <xf numFmtId="164" fontId="1" fillId="0" borderId="0" xfId="0" applyNumberFormat="1" applyFont="1" applyFill="1" applyBorder="1"/>
    <xf numFmtId="0" fontId="5" fillId="0" borderId="0" xfId="0" applyFont="1" applyFill="1" applyBorder="1" applyAlignment="1">
      <alignment textRotation="90" wrapText="1"/>
    </xf>
    <xf numFmtId="0" fontId="5" fillId="0" borderId="0" xfId="0" applyFont="1" applyFill="1" applyBorder="1" applyAlignment="1">
      <alignment wrapText="1"/>
    </xf>
    <xf numFmtId="164" fontId="1" fillId="0" borderId="0" xfId="0" applyNumberFormat="1" applyFont="1" applyFill="1" applyBorder="1" applyAlignment="1">
      <alignment textRotation="90" wrapText="1"/>
    </xf>
    <xf numFmtId="0" fontId="5" fillId="0" borderId="0" xfId="0" applyFont="1" applyFill="1" applyBorder="1"/>
    <xf numFmtId="0" fontId="6" fillId="0" borderId="0" xfId="0" applyFont="1" applyFill="1" applyBorder="1"/>
    <xf numFmtId="164" fontId="1" fillId="0" borderId="0" xfId="0" applyNumberFormat="1" applyFont="1" applyBorder="1" applyAlignment="1">
      <alignment wrapText="1"/>
    </xf>
    <xf numFmtId="0" fontId="7" fillId="0" borderId="0" xfId="0" applyFont="1" applyFill="1" applyBorder="1" applyAlignment="1">
      <alignment wrapText="1"/>
    </xf>
    <xf numFmtId="164" fontId="7" fillId="0" borderId="0" xfId="0" applyNumberFormat="1" applyFont="1" applyFill="1" applyBorder="1" applyAlignment="1">
      <alignment wrapText="1"/>
    </xf>
    <xf numFmtId="0" fontId="7" fillId="0" borderId="0" xfId="0" applyFont="1" applyFill="1" applyBorder="1" applyAlignment="1">
      <alignment textRotation="90"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164" fontId="8" fillId="0" borderId="0" xfId="0" applyNumberFormat="1" applyFont="1" applyFill="1" applyBorder="1" applyAlignment="1">
      <alignment wrapText="1"/>
    </xf>
    <xf numFmtId="0" fontId="9" fillId="0" borderId="0" xfId="0" applyFont="1" applyFill="1" applyBorder="1"/>
    <xf numFmtId="0" fontId="8" fillId="0" borderId="0" xfId="0" applyFont="1" applyFill="1" applyBorder="1"/>
    <xf numFmtId="0" fontId="10" fillId="0" borderId="0" xfId="0" applyFont="1" applyFill="1" applyBorder="1" applyAlignment="1">
      <alignment wrapText="1"/>
    </xf>
    <xf numFmtId="164" fontId="10" fillId="0" borderId="0" xfId="0" applyNumberFormat="1" applyFont="1" applyFill="1" applyBorder="1" applyAlignment="1">
      <alignment wrapText="1"/>
    </xf>
    <xf numFmtId="0" fontId="10" fillId="0" borderId="0" xfId="0" applyFont="1" applyFill="1" applyBorder="1"/>
    <xf numFmtId="0" fontId="3" fillId="0" borderId="0" xfId="0" applyFont="1" applyFill="1" applyBorder="1" applyAlignment="1">
      <alignment horizontal="left" vertical="top" wrapText="1"/>
    </xf>
    <xf numFmtId="0" fontId="1" fillId="0" borderId="3" xfId="0" applyFont="1" applyFill="1" applyBorder="1"/>
    <xf numFmtId="0" fontId="4" fillId="0" borderId="3" xfId="0" applyFont="1" applyFill="1" applyBorder="1" applyAlignment="1">
      <alignment wrapText="1"/>
    </xf>
    <xf numFmtId="0" fontId="3" fillId="0" borderId="3" xfId="0" applyFont="1" applyFill="1" applyBorder="1"/>
    <xf numFmtId="0" fontId="1" fillId="0" borderId="3" xfId="0" applyFont="1" applyFill="1" applyBorder="1" applyAlignment="1">
      <alignment wrapText="1"/>
    </xf>
    <xf numFmtId="0" fontId="0" fillId="0" borderId="3" xfId="0" applyBorder="1"/>
    <xf numFmtId="0" fontId="3" fillId="0" borderId="3" xfId="0" applyFont="1" applyBorder="1" applyAlignment="1">
      <alignment wrapText="1"/>
    </xf>
    <xf numFmtId="0" fontId="12" fillId="0" borderId="3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4" fillId="2" borderId="1" xfId="0" applyFont="1" applyFill="1" applyBorder="1" applyAlignment="1">
      <alignment wrapText="1"/>
    </xf>
    <xf numFmtId="0" fontId="14" fillId="0" borderId="1" xfId="0" applyFont="1" applyBorder="1" applyAlignment="1">
      <alignment wrapText="1"/>
    </xf>
    <xf numFmtId="0" fontId="14" fillId="0" borderId="1" xfId="0" applyFont="1" applyBorder="1"/>
    <xf numFmtId="0" fontId="17" fillId="0" borderId="1" xfId="0" applyFont="1" applyBorder="1"/>
    <xf numFmtId="0" fontId="17" fillId="0" borderId="3" xfId="0" applyFont="1" applyBorder="1"/>
    <xf numFmtId="0" fontId="15" fillId="0" borderId="1" xfId="0" applyFont="1" applyBorder="1" applyAlignment="1">
      <alignment wrapText="1"/>
    </xf>
    <xf numFmtId="0" fontId="14" fillId="0" borderId="3" xfId="0" applyFont="1" applyBorder="1" applyAlignment="1">
      <alignment wrapText="1"/>
    </xf>
    <xf numFmtId="0" fontId="15" fillId="0" borderId="1" xfId="0" applyFont="1" applyFill="1" applyBorder="1" applyAlignment="1">
      <alignment wrapText="1"/>
    </xf>
    <xf numFmtId="0" fontId="18" fillId="0" borderId="0" xfId="0" applyFont="1" applyBorder="1" applyAlignment="1">
      <alignment wrapText="1"/>
    </xf>
    <xf numFmtId="0" fontId="18" fillId="0" borderId="1" xfId="0" applyFont="1" applyFill="1" applyBorder="1" applyAlignment="1">
      <alignment wrapText="1"/>
    </xf>
    <xf numFmtId="164" fontId="15" fillId="0" borderId="1" xfId="0" applyNumberFormat="1" applyFont="1" applyBorder="1" applyAlignment="1">
      <alignment wrapText="1"/>
    </xf>
    <xf numFmtId="164" fontId="15" fillId="0" borderId="1" xfId="0" applyNumberFormat="1" applyFont="1" applyFill="1" applyBorder="1" applyAlignment="1">
      <alignment wrapText="1"/>
    </xf>
    <xf numFmtId="0" fontId="18" fillId="0" borderId="0" xfId="0" applyFont="1" applyFill="1" applyBorder="1" applyAlignment="1"/>
    <xf numFmtId="0" fontId="15" fillId="0" borderId="0" xfId="0" applyFont="1" applyBorder="1"/>
    <xf numFmtId="0" fontId="15" fillId="0" borderId="1" xfId="0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4"/>
  <sheetViews>
    <sheetView tabSelected="1" topLeftCell="A148" zoomScaleNormal="100" workbookViewId="0">
      <selection activeCell="H161" sqref="H161"/>
    </sheetView>
  </sheetViews>
  <sheetFormatPr defaultRowHeight="15" x14ac:dyDescent="0.3"/>
  <cols>
    <col min="1" max="1" width="9.140625" style="32"/>
    <col min="2" max="2" width="14" style="24" customWidth="1"/>
    <col min="3" max="3" width="75.28515625" style="32" customWidth="1"/>
    <col min="4" max="4" width="9.85546875" style="32" customWidth="1"/>
    <col min="5" max="5" width="7.28515625" style="32" customWidth="1"/>
    <col min="6" max="6" width="16.42578125" style="44" customWidth="1"/>
    <col min="7" max="7" width="19.42578125" style="44" customWidth="1"/>
    <col min="8" max="8" width="19.28515625" style="44" customWidth="1"/>
    <col min="9" max="9" width="17.28515625" style="45" customWidth="1"/>
    <col min="10" max="10" width="31" style="25" customWidth="1"/>
    <col min="11" max="16384" width="9.140625" style="25"/>
  </cols>
  <sheetData>
    <row r="1" spans="1:9" s="24" customFormat="1" ht="45.75" x14ac:dyDescent="0.35">
      <c r="B1" s="1" t="s">
        <v>16</v>
      </c>
      <c r="C1" s="2"/>
      <c r="D1" s="1" t="s">
        <v>0</v>
      </c>
      <c r="E1" s="1" t="s">
        <v>1</v>
      </c>
      <c r="F1" s="3" t="s">
        <v>2</v>
      </c>
      <c r="G1" s="3" t="s">
        <v>3</v>
      </c>
      <c r="H1" s="3" t="s">
        <v>4</v>
      </c>
      <c r="I1" s="4" t="s">
        <v>21</v>
      </c>
    </row>
    <row r="2" spans="1:9" x14ac:dyDescent="0.3">
      <c r="A2" s="24"/>
      <c r="B2" s="5"/>
      <c r="C2" s="5" t="s">
        <v>44</v>
      </c>
      <c r="D2" s="6"/>
      <c r="E2" s="6"/>
      <c r="F2" s="7"/>
      <c r="G2" s="7"/>
      <c r="H2" s="7"/>
      <c r="I2" s="8">
        <f>SUM(H3:H19)</f>
        <v>0</v>
      </c>
    </row>
    <row r="3" spans="1:9" ht="30" x14ac:dyDescent="0.3">
      <c r="A3" s="24"/>
      <c r="B3" s="4" t="s">
        <v>88</v>
      </c>
      <c r="C3" s="13" t="s">
        <v>89</v>
      </c>
      <c r="D3" s="13" t="s">
        <v>6</v>
      </c>
      <c r="E3" s="13">
        <v>105</v>
      </c>
      <c r="F3" s="11"/>
      <c r="G3" s="11">
        <f t="shared" ref="G3" si="0">F3*E3</f>
        <v>0</v>
      </c>
      <c r="H3" s="11">
        <f t="shared" ref="H3" si="1">G3*1.21</f>
        <v>0</v>
      </c>
      <c r="I3" s="22"/>
    </row>
    <row r="4" spans="1:9" ht="30" x14ac:dyDescent="0.3">
      <c r="A4" s="24"/>
      <c r="B4" s="4" t="s">
        <v>90</v>
      </c>
      <c r="C4" s="13" t="s">
        <v>91</v>
      </c>
      <c r="D4" s="13" t="s">
        <v>6</v>
      </c>
      <c r="E4" s="13">
        <v>505</v>
      </c>
      <c r="F4" s="11"/>
      <c r="G4" s="11">
        <f t="shared" ref="G4:G19" si="2">F4*E4</f>
        <v>0</v>
      </c>
      <c r="H4" s="11">
        <f t="shared" ref="H4:H19" si="3">G4*1.21</f>
        <v>0</v>
      </c>
      <c r="I4" s="22"/>
    </row>
    <row r="5" spans="1:9" s="30" customFormat="1" x14ac:dyDescent="0.3">
      <c r="A5" s="24"/>
      <c r="B5" s="26" t="s">
        <v>31</v>
      </c>
      <c r="C5" s="13" t="s">
        <v>32</v>
      </c>
      <c r="D5" s="13" t="s">
        <v>5</v>
      </c>
      <c r="E5" s="27">
        <v>6</v>
      </c>
      <c r="F5" s="28"/>
      <c r="G5" s="28">
        <f t="shared" si="2"/>
        <v>0</v>
      </c>
      <c r="H5" s="28">
        <f t="shared" si="3"/>
        <v>0</v>
      </c>
      <c r="I5" s="29"/>
    </row>
    <row r="6" spans="1:9" s="30" customFormat="1" x14ac:dyDescent="0.3">
      <c r="A6" s="24"/>
      <c r="B6" s="26" t="s">
        <v>33</v>
      </c>
      <c r="C6" s="13" t="s">
        <v>34</v>
      </c>
      <c r="D6" s="13" t="s">
        <v>5</v>
      </c>
      <c r="E6" s="27">
        <v>8</v>
      </c>
      <c r="F6" s="28"/>
      <c r="G6" s="28">
        <f t="shared" si="2"/>
        <v>0</v>
      </c>
      <c r="H6" s="28">
        <f t="shared" si="3"/>
        <v>0</v>
      </c>
      <c r="I6" s="29"/>
    </row>
    <row r="7" spans="1:9" s="30" customFormat="1" x14ac:dyDescent="0.3">
      <c r="A7" s="24"/>
      <c r="B7" s="26" t="s">
        <v>71</v>
      </c>
      <c r="C7" s="13" t="s">
        <v>74</v>
      </c>
      <c r="D7" s="13" t="s">
        <v>5</v>
      </c>
      <c r="E7" s="27">
        <v>7</v>
      </c>
      <c r="F7" s="28"/>
      <c r="G7" s="28">
        <f t="shared" ref="G7:G9" si="4">F7*E7</f>
        <v>0</v>
      </c>
      <c r="H7" s="28">
        <f t="shared" ref="H7:H9" si="5">G7*1.21</f>
        <v>0</v>
      </c>
      <c r="I7" s="29"/>
    </row>
    <row r="8" spans="1:9" s="30" customFormat="1" x14ac:dyDescent="0.3">
      <c r="A8" s="24"/>
      <c r="B8" s="26" t="s">
        <v>72</v>
      </c>
      <c r="C8" s="13" t="s">
        <v>75</v>
      </c>
      <c r="D8" s="13" t="s">
        <v>5</v>
      </c>
      <c r="E8" s="27">
        <v>3</v>
      </c>
      <c r="F8" s="28"/>
      <c r="G8" s="28">
        <f t="shared" si="4"/>
        <v>0</v>
      </c>
      <c r="H8" s="28">
        <f t="shared" si="5"/>
        <v>0</v>
      </c>
      <c r="I8" s="29"/>
    </row>
    <row r="9" spans="1:9" s="30" customFormat="1" x14ac:dyDescent="0.3">
      <c r="A9" s="24"/>
      <c r="B9" s="26" t="s">
        <v>73</v>
      </c>
      <c r="C9" s="13" t="s">
        <v>76</v>
      </c>
      <c r="D9" s="13" t="s">
        <v>5</v>
      </c>
      <c r="E9" s="27">
        <v>2</v>
      </c>
      <c r="F9" s="28"/>
      <c r="G9" s="28">
        <f t="shared" si="4"/>
        <v>0</v>
      </c>
      <c r="H9" s="28">
        <f t="shared" si="5"/>
        <v>0</v>
      </c>
      <c r="I9" s="29"/>
    </row>
    <row r="10" spans="1:9" s="32" customFormat="1" x14ac:dyDescent="0.3">
      <c r="A10" s="24"/>
      <c r="B10" s="4" t="s">
        <v>77</v>
      </c>
      <c r="C10" s="13" t="s">
        <v>78</v>
      </c>
      <c r="D10" s="13" t="s">
        <v>5</v>
      </c>
      <c r="E10" s="27">
        <v>6</v>
      </c>
      <c r="F10" s="11"/>
      <c r="G10" s="11">
        <f t="shared" si="2"/>
        <v>0</v>
      </c>
      <c r="H10" s="11">
        <f t="shared" si="3"/>
        <v>0</v>
      </c>
      <c r="I10" s="31"/>
    </row>
    <row r="11" spans="1:9" s="32" customFormat="1" x14ac:dyDescent="0.3">
      <c r="A11" s="24"/>
      <c r="B11" s="4" t="s">
        <v>83</v>
      </c>
      <c r="C11" s="13" t="s">
        <v>79</v>
      </c>
      <c r="D11" s="13" t="s">
        <v>5</v>
      </c>
      <c r="E11" s="27">
        <v>8</v>
      </c>
      <c r="F11" s="11"/>
      <c r="G11" s="11">
        <f t="shared" si="2"/>
        <v>0</v>
      </c>
      <c r="H11" s="11">
        <f t="shared" si="3"/>
        <v>0</v>
      </c>
      <c r="I11" s="31"/>
    </row>
    <row r="12" spans="1:9" s="32" customFormat="1" x14ac:dyDescent="0.3">
      <c r="A12" s="24"/>
      <c r="B12" s="4" t="s">
        <v>84</v>
      </c>
      <c r="C12" s="13" t="s">
        <v>80</v>
      </c>
      <c r="D12" s="13" t="s">
        <v>5</v>
      </c>
      <c r="E12" s="27">
        <v>7</v>
      </c>
      <c r="F12" s="11"/>
      <c r="G12" s="11">
        <f t="shared" si="2"/>
        <v>0</v>
      </c>
      <c r="H12" s="11">
        <f t="shared" si="3"/>
        <v>0</v>
      </c>
      <c r="I12" s="31"/>
    </row>
    <row r="13" spans="1:9" s="32" customFormat="1" x14ac:dyDescent="0.3">
      <c r="A13" s="24"/>
      <c r="B13" s="4" t="s">
        <v>85</v>
      </c>
      <c r="C13" s="13" t="s">
        <v>81</v>
      </c>
      <c r="D13" s="13" t="s">
        <v>5</v>
      </c>
      <c r="E13" s="27">
        <v>3</v>
      </c>
      <c r="F13" s="11"/>
      <c r="G13" s="11">
        <f t="shared" si="2"/>
        <v>0</v>
      </c>
      <c r="H13" s="11">
        <f t="shared" si="3"/>
        <v>0</v>
      </c>
      <c r="I13" s="31"/>
    </row>
    <row r="14" spans="1:9" s="32" customFormat="1" x14ac:dyDescent="0.3">
      <c r="A14" s="24"/>
      <c r="B14" s="4" t="s">
        <v>86</v>
      </c>
      <c r="C14" s="13" t="s">
        <v>82</v>
      </c>
      <c r="D14" s="13" t="s">
        <v>5</v>
      </c>
      <c r="E14" s="27">
        <v>2</v>
      </c>
      <c r="F14" s="11"/>
      <c r="G14" s="11">
        <f t="shared" si="2"/>
        <v>0</v>
      </c>
      <c r="H14" s="11">
        <f t="shared" si="3"/>
        <v>0</v>
      </c>
      <c r="I14" s="31"/>
    </row>
    <row r="15" spans="1:9" s="34" customFormat="1" ht="30" x14ac:dyDescent="0.3">
      <c r="A15" s="24"/>
      <c r="B15" s="1"/>
      <c r="C15" s="13" t="s">
        <v>87</v>
      </c>
      <c r="D15" s="13" t="s">
        <v>7</v>
      </c>
      <c r="E15" s="13">
        <v>50</v>
      </c>
      <c r="F15" s="11"/>
      <c r="G15" s="11">
        <f t="shared" si="2"/>
        <v>0</v>
      </c>
      <c r="H15" s="11">
        <f t="shared" si="3"/>
        <v>0</v>
      </c>
      <c r="I15" s="33"/>
    </row>
    <row r="16" spans="1:9" s="34" customFormat="1" x14ac:dyDescent="0.3">
      <c r="A16" s="24"/>
      <c r="B16" s="4"/>
      <c r="C16" s="13" t="s">
        <v>35</v>
      </c>
      <c r="D16" s="13" t="s">
        <v>8</v>
      </c>
      <c r="E16" s="13">
        <v>45</v>
      </c>
      <c r="F16" s="11"/>
      <c r="G16" s="11">
        <f t="shared" si="2"/>
        <v>0</v>
      </c>
      <c r="H16" s="11">
        <f t="shared" si="3"/>
        <v>0</v>
      </c>
      <c r="I16" s="33"/>
    </row>
    <row r="17" spans="1:9" s="34" customFormat="1" x14ac:dyDescent="0.3">
      <c r="A17" s="24"/>
      <c r="B17" s="4" t="s">
        <v>36</v>
      </c>
      <c r="C17" s="13" t="s">
        <v>37</v>
      </c>
      <c r="D17" s="13" t="s">
        <v>6</v>
      </c>
      <c r="E17" s="13">
        <v>12</v>
      </c>
      <c r="F17" s="11"/>
      <c r="G17" s="11">
        <f t="shared" si="2"/>
        <v>0</v>
      </c>
      <c r="H17" s="11">
        <f t="shared" si="3"/>
        <v>0</v>
      </c>
      <c r="I17" s="33"/>
    </row>
    <row r="18" spans="1:9" s="34" customFormat="1" x14ac:dyDescent="0.3">
      <c r="A18" s="24"/>
      <c r="B18" s="4"/>
      <c r="C18" s="13" t="s">
        <v>38</v>
      </c>
      <c r="D18" s="13" t="s">
        <v>7</v>
      </c>
      <c r="E18" s="13">
        <v>8</v>
      </c>
      <c r="F18" s="11"/>
      <c r="G18" s="11">
        <f t="shared" si="2"/>
        <v>0</v>
      </c>
      <c r="H18" s="11">
        <f t="shared" si="3"/>
        <v>0</v>
      </c>
      <c r="I18" s="33"/>
    </row>
    <row r="19" spans="1:9" s="34" customFormat="1" x14ac:dyDescent="0.3">
      <c r="A19" s="24"/>
      <c r="B19" s="4"/>
      <c r="C19" s="13" t="s">
        <v>39</v>
      </c>
      <c r="D19" s="13" t="s">
        <v>8</v>
      </c>
      <c r="E19" s="13">
        <v>10</v>
      </c>
      <c r="F19" s="11"/>
      <c r="G19" s="11">
        <f t="shared" si="2"/>
        <v>0</v>
      </c>
      <c r="H19" s="11">
        <f t="shared" si="3"/>
        <v>0</v>
      </c>
      <c r="I19" s="33"/>
    </row>
    <row r="20" spans="1:9" x14ac:dyDescent="0.3">
      <c r="A20" s="24"/>
      <c r="B20" s="5"/>
      <c r="C20" s="5" t="s">
        <v>218</v>
      </c>
      <c r="D20" s="6"/>
      <c r="E20" s="6"/>
      <c r="F20" s="7"/>
      <c r="G20" s="7"/>
      <c r="H20" s="7"/>
      <c r="I20" s="8">
        <f>SUM(H21:H24)</f>
        <v>0</v>
      </c>
    </row>
    <row r="21" spans="1:9" s="34" customFormat="1" x14ac:dyDescent="0.3">
      <c r="A21" s="24"/>
      <c r="B21" s="4" t="s">
        <v>219</v>
      </c>
      <c r="C21" s="13" t="s">
        <v>221</v>
      </c>
      <c r="D21" s="13" t="s">
        <v>5</v>
      </c>
      <c r="E21" s="13">
        <v>1</v>
      </c>
      <c r="F21" s="11"/>
      <c r="G21" s="11">
        <f t="shared" ref="G21:G24" si="6">F21*E21</f>
        <v>0</v>
      </c>
      <c r="H21" s="11">
        <f t="shared" ref="H21:H24" si="7">G21*1.21</f>
        <v>0</v>
      </c>
      <c r="I21" s="33"/>
    </row>
    <row r="22" spans="1:9" s="34" customFormat="1" x14ac:dyDescent="0.3">
      <c r="A22" s="24"/>
      <c r="B22" s="4" t="s">
        <v>220</v>
      </c>
      <c r="C22" s="13" t="s">
        <v>222</v>
      </c>
      <c r="D22" s="13" t="s">
        <v>5</v>
      </c>
      <c r="E22" s="13">
        <v>1</v>
      </c>
      <c r="F22" s="11"/>
      <c r="G22" s="11">
        <f t="shared" ref="G22" si="8">F22*E22</f>
        <v>0</v>
      </c>
      <c r="H22" s="11">
        <f t="shared" ref="H22" si="9">G22*1.21</f>
        <v>0</v>
      </c>
      <c r="I22" s="33"/>
    </row>
    <row r="23" spans="1:9" s="34" customFormat="1" x14ac:dyDescent="0.3">
      <c r="A23" s="24"/>
      <c r="B23" s="4"/>
      <c r="C23" s="13" t="s">
        <v>223</v>
      </c>
      <c r="D23" s="13" t="s">
        <v>5</v>
      </c>
      <c r="E23" s="13">
        <v>1</v>
      </c>
      <c r="F23" s="11"/>
      <c r="G23" s="11">
        <f t="shared" si="6"/>
        <v>0</v>
      </c>
      <c r="H23" s="11">
        <f t="shared" si="7"/>
        <v>0</v>
      </c>
      <c r="I23" s="33"/>
    </row>
    <row r="24" spans="1:9" s="34" customFormat="1" x14ac:dyDescent="0.3">
      <c r="A24" s="24"/>
      <c r="B24" s="4"/>
      <c r="C24" s="13" t="s">
        <v>236</v>
      </c>
      <c r="D24" s="13" t="s">
        <v>5</v>
      </c>
      <c r="E24" s="13">
        <v>1</v>
      </c>
      <c r="F24" s="11"/>
      <c r="G24" s="11">
        <f t="shared" si="6"/>
        <v>0</v>
      </c>
      <c r="H24" s="11">
        <f t="shared" si="7"/>
        <v>0</v>
      </c>
      <c r="I24" s="33"/>
    </row>
    <row r="25" spans="1:9" x14ac:dyDescent="0.3">
      <c r="A25" s="24"/>
      <c r="B25" s="5"/>
      <c r="C25" s="5" t="s">
        <v>142</v>
      </c>
      <c r="D25" s="6"/>
      <c r="E25" s="6"/>
      <c r="F25" s="7"/>
      <c r="G25" s="7"/>
      <c r="H25" s="7"/>
      <c r="I25" s="8">
        <f>SUM(H26:H28)</f>
        <v>0</v>
      </c>
    </row>
    <row r="26" spans="1:9" s="34" customFormat="1" ht="30" x14ac:dyDescent="0.3">
      <c r="A26" s="24"/>
      <c r="B26" s="4"/>
      <c r="C26" s="13" t="s">
        <v>92</v>
      </c>
      <c r="D26" s="82" t="s">
        <v>239</v>
      </c>
      <c r="E26" s="13">
        <v>7</v>
      </c>
      <c r="F26" s="11"/>
      <c r="G26" s="11">
        <f t="shared" ref="G26:G28" si="10">F26*E26</f>
        <v>0</v>
      </c>
      <c r="H26" s="11">
        <f t="shared" ref="H26:H28" si="11">G26*1.21</f>
        <v>0</v>
      </c>
      <c r="I26" s="33"/>
    </row>
    <row r="27" spans="1:9" s="34" customFormat="1" x14ac:dyDescent="0.3">
      <c r="A27" s="24"/>
      <c r="B27" s="4"/>
      <c r="C27" s="13" t="s">
        <v>201</v>
      </c>
      <c r="D27" s="82" t="s">
        <v>239</v>
      </c>
      <c r="E27" s="13">
        <v>7</v>
      </c>
      <c r="F27" s="11"/>
      <c r="G27" s="11">
        <f t="shared" si="10"/>
        <v>0</v>
      </c>
      <c r="H27" s="11">
        <f t="shared" si="11"/>
        <v>0</v>
      </c>
      <c r="I27" s="33"/>
    </row>
    <row r="28" spans="1:9" s="34" customFormat="1" x14ac:dyDescent="0.3">
      <c r="A28" s="24"/>
      <c r="B28" s="4"/>
      <c r="C28" s="13" t="s">
        <v>200</v>
      </c>
      <c r="D28" s="13" t="s">
        <v>7</v>
      </c>
      <c r="E28" s="13">
        <v>4</v>
      </c>
      <c r="F28" s="11"/>
      <c r="G28" s="11">
        <f t="shared" si="10"/>
        <v>0</v>
      </c>
      <c r="H28" s="11">
        <f t="shared" si="11"/>
        <v>0</v>
      </c>
      <c r="I28" s="33"/>
    </row>
    <row r="29" spans="1:9" x14ac:dyDescent="0.3">
      <c r="A29" s="24"/>
      <c r="B29" s="5"/>
      <c r="C29" s="5" t="s">
        <v>143</v>
      </c>
      <c r="D29" s="6"/>
      <c r="E29" s="6"/>
      <c r="F29" s="7"/>
      <c r="G29" s="7"/>
      <c r="H29" s="7"/>
      <c r="I29" s="8">
        <f>SUM(H30:H33)</f>
        <v>0</v>
      </c>
    </row>
    <row r="30" spans="1:9" s="34" customFormat="1" x14ac:dyDescent="0.3">
      <c r="A30" s="24"/>
      <c r="B30" s="4"/>
      <c r="C30" s="13" t="s">
        <v>145</v>
      </c>
      <c r="D30" s="82" t="s">
        <v>239</v>
      </c>
      <c r="E30" s="13">
        <v>600</v>
      </c>
      <c r="F30" s="11"/>
      <c r="G30" s="11">
        <f t="shared" ref="G30:G33" si="12">F30*E30</f>
        <v>0</v>
      </c>
      <c r="H30" s="11">
        <f t="shared" ref="H30:H33" si="13">G30*1.21</f>
        <v>0</v>
      </c>
      <c r="I30" s="33"/>
    </row>
    <row r="31" spans="1:9" s="34" customFormat="1" x14ac:dyDescent="0.3">
      <c r="A31" s="24"/>
      <c r="B31" s="4"/>
      <c r="C31" s="13" t="s">
        <v>146</v>
      </c>
      <c r="D31" s="82" t="s">
        <v>239</v>
      </c>
      <c r="E31" s="13">
        <v>600</v>
      </c>
      <c r="F31" s="11"/>
      <c r="G31" s="11">
        <f t="shared" si="12"/>
        <v>0</v>
      </c>
      <c r="H31" s="11">
        <f t="shared" si="13"/>
        <v>0</v>
      </c>
      <c r="I31" s="33"/>
    </row>
    <row r="32" spans="1:9" s="34" customFormat="1" x14ac:dyDescent="0.3">
      <c r="A32" s="24"/>
      <c r="B32" s="4"/>
      <c r="C32" s="13" t="s">
        <v>147</v>
      </c>
      <c r="D32" s="82" t="s">
        <v>239</v>
      </c>
      <c r="E32" s="13">
        <v>600</v>
      </c>
      <c r="F32" s="11"/>
      <c r="G32" s="11">
        <f t="shared" si="12"/>
        <v>0</v>
      </c>
      <c r="H32" s="11">
        <f t="shared" si="13"/>
        <v>0</v>
      </c>
      <c r="I32" s="33"/>
    </row>
    <row r="33" spans="1:9" s="34" customFormat="1" x14ac:dyDescent="0.3">
      <c r="A33" s="24"/>
      <c r="B33" s="4"/>
      <c r="C33" s="13" t="s">
        <v>148</v>
      </c>
      <c r="D33" s="13" t="s">
        <v>7</v>
      </c>
      <c r="E33" s="13">
        <v>125</v>
      </c>
      <c r="F33" s="11"/>
      <c r="G33" s="11">
        <f t="shared" si="12"/>
        <v>0</v>
      </c>
      <c r="H33" s="11">
        <f t="shared" si="13"/>
        <v>0</v>
      </c>
      <c r="I33" s="33"/>
    </row>
    <row r="34" spans="1:9" x14ac:dyDescent="0.3">
      <c r="A34" s="24"/>
      <c r="B34" s="5"/>
      <c r="C34" s="5" t="s">
        <v>228</v>
      </c>
      <c r="D34" s="6"/>
      <c r="E34" s="6"/>
      <c r="F34" s="7"/>
      <c r="G34" s="7"/>
      <c r="H34" s="7"/>
      <c r="I34" s="8">
        <f>SUM(H35:H36)</f>
        <v>0</v>
      </c>
    </row>
    <row r="35" spans="1:9" s="34" customFormat="1" x14ac:dyDescent="0.3">
      <c r="A35" s="24"/>
      <c r="B35" s="4"/>
      <c r="C35" s="13" t="s">
        <v>229</v>
      </c>
      <c r="D35" s="82" t="s">
        <v>239</v>
      </c>
      <c r="E35" s="13">
        <v>250</v>
      </c>
      <c r="F35" s="11"/>
      <c r="G35" s="11">
        <f t="shared" ref="G35" si="14">F35*E35</f>
        <v>0</v>
      </c>
      <c r="H35" s="11">
        <f t="shared" ref="H35" si="15">G35*1.21</f>
        <v>0</v>
      </c>
      <c r="I35" s="33"/>
    </row>
    <row r="36" spans="1:9" s="34" customFormat="1" x14ac:dyDescent="0.3">
      <c r="A36" s="24"/>
      <c r="B36" s="4"/>
      <c r="C36" s="13" t="s">
        <v>230</v>
      </c>
      <c r="D36" s="82" t="s">
        <v>239</v>
      </c>
      <c r="E36" s="13">
        <v>250</v>
      </c>
      <c r="F36" s="11"/>
      <c r="G36" s="11">
        <f t="shared" ref="G36" si="16">F36*E36</f>
        <v>0</v>
      </c>
      <c r="H36" s="11">
        <f t="shared" ref="H36" si="17">G36*1.21</f>
        <v>0</v>
      </c>
      <c r="I36" s="33"/>
    </row>
    <row r="37" spans="1:9" x14ac:dyDescent="0.3">
      <c r="A37" s="24"/>
      <c r="B37" s="5"/>
      <c r="C37" s="5" t="s">
        <v>22</v>
      </c>
      <c r="D37" s="6"/>
      <c r="E37" s="6"/>
      <c r="F37" s="7"/>
      <c r="G37" s="7"/>
      <c r="H37" s="7"/>
      <c r="I37" s="8">
        <f>SUM(H38:H52)</f>
        <v>0</v>
      </c>
    </row>
    <row r="38" spans="1:9" x14ac:dyDescent="0.3">
      <c r="A38" s="24"/>
      <c r="B38" s="4" t="s">
        <v>235</v>
      </c>
      <c r="C38" s="9" t="s">
        <v>45</v>
      </c>
      <c r="D38" s="9" t="s">
        <v>5</v>
      </c>
      <c r="E38" s="9">
        <v>34</v>
      </c>
      <c r="F38" s="10"/>
      <c r="G38" s="10">
        <f t="shared" ref="G38" si="18">F38*E38</f>
        <v>0</v>
      </c>
      <c r="H38" s="11">
        <f t="shared" ref="H38" si="19">G38*1.21</f>
        <v>0</v>
      </c>
      <c r="I38" s="12"/>
    </row>
    <row r="39" spans="1:9" x14ac:dyDescent="0.3">
      <c r="A39" s="24"/>
      <c r="B39" s="4"/>
      <c r="C39" s="9" t="s">
        <v>231</v>
      </c>
      <c r="D39" s="9" t="s">
        <v>5</v>
      </c>
      <c r="E39" s="9">
        <v>10</v>
      </c>
      <c r="F39" s="10"/>
      <c r="G39" s="10">
        <f t="shared" ref="G39" si="20">F39*E39</f>
        <v>0</v>
      </c>
      <c r="H39" s="11">
        <f t="shared" ref="H39" si="21">G39*1.21</f>
        <v>0</v>
      </c>
      <c r="I39" s="12"/>
    </row>
    <row r="40" spans="1:9" x14ac:dyDescent="0.3">
      <c r="A40" s="24"/>
      <c r="B40" s="4" t="s">
        <v>234</v>
      </c>
      <c r="C40" s="13" t="s">
        <v>11</v>
      </c>
      <c r="D40" s="13" t="s">
        <v>5</v>
      </c>
      <c r="E40" s="9">
        <v>34</v>
      </c>
      <c r="F40" s="11"/>
      <c r="G40" s="10">
        <f t="shared" ref="G40:G41" si="22">F40*E40</f>
        <v>0</v>
      </c>
      <c r="H40" s="11">
        <f t="shared" ref="H40:H41" si="23">G40*1.21</f>
        <v>0</v>
      </c>
      <c r="I40" s="12"/>
    </row>
    <row r="41" spans="1:9" x14ac:dyDescent="0.3">
      <c r="A41" s="24"/>
      <c r="B41" s="4"/>
      <c r="C41" s="13" t="s">
        <v>46</v>
      </c>
      <c r="D41" s="13" t="s">
        <v>5</v>
      </c>
      <c r="E41" s="9">
        <v>34</v>
      </c>
      <c r="F41" s="11"/>
      <c r="G41" s="10">
        <f t="shared" si="22"/>
        <v>0</v>
      </c>
      <c r="H41" s="11">
        <f t="shared" si="23"/>
        <v>0</v>
      </c>
      <c r="I41" s="12"/>
    </row>
    <row r="42" spans="1:9" x14ac:dyDescent="0.3">
      <c r="A42" s="24"/>
      <c r="B42" s="4"/>
      <c r="C42" s="13" t="s">
        <v>30</v>
      </c>
      <c r="D42" s="13" t="s">
        <v>5</v>
      </c>
      <c r="E42" s="9">
        <v>34</v>
      </c>
      <c r="F42" s="11"/>
      <c r="G42" s="11">
        <f t="shared" ref="G42:G51" si="24">F42*E42</f>
        <v>0</v>
      </c>
      <c r="H42" s="11">
        <f t="shared" ref="H42:H173" si="25">G42*1.21</f>
        <v>0</v>
      </c>
      <c r="I42" s="12"/>
    </row>
    <row r="43" spans="1:9" x14ac:dyDescent="0.3">
      <c r="A43" s="24"/>
      <c r="B43" s="4" t="s">
        <v>18</v>
      </c>
      <c r="C43" s="13" t="s">
        <v>50</v>
      </c>
      <c r="D43" s="13" t="s">
        <v>5</v>
      </c>
      <c r="E43" s="84">
        <v>31</v>
      </c>
      <c r="F43" s="11"/>
      <c r="G43" s="11">
        <f t="shared" si="24"/>
        <v>0</v>
      </c>
      <c r="H43" s="11">
        <f t="shared" si="25"/>
        <v>0</v>
      </c>
      <c r="I43" s="12"/>
    </row>
    <row r="44" spans="1:9" x14ac:dyDescent="0.3">
      <c r="A44" s="24"/>
      <c r="B44" s="4"/>
      <c r="C44" s="13" t="s">
        <v>28</v>
      </c>
      <c r="D44" s="13" t="s">
        <v>5</v>
      </c>
      <c r="E44" s="84">
        <v>31</v>
      </c>
      <c r="F44" s="11"/>
      <c r="G44" s="11">
        <f t="shared" si="24"/>
        <v>0</v>
      </c>
      <c r="H44" s="11">
        <f t="shared" si="25"/>
        <v>0</v>
      </c>
      <c r="I44" s="12"/>
    </row>
    <row r="45" spans="1:9" x14ac:dyDescent="0.3">
      <c r="A45" s="24"/>
      <c r="B45" s="4"/>
      <c r="C45" s="13" t="s">
        <v>9</v>
      </c>
      <c r="D45" s="13" t="s">
        <v>5</v>
      </c>
      <c r="E45" s="84">
        <v>31</v>
      </c>
      <c r="F45" s="11"/>
      <c r="G45" s="11">
        <f t="shared" si="24"/>
        <v>0</v>
      </c>
      <c r="H45" s="11">
        <f t="shared" si="25"/>
        <v>0</v>
      </c>
      <c r="I45" s="12"/>
    </row>
    <row r="46" spans="1:9" x14ac:dyDescent="0.3">
      <c r="A46" s="24"/>
      <c r="B46" s="4" t="s">
        <v>194</v>
      </c>
      <c r="C46" s="13" t="s">
        <v>195</v>
      </c>
      <c r="D46" s="13" t="s">
        <v>5</v>
      </c>
      <c r="E46" s="9">
        <v>3</v>
      </c>
      <c r="F46" s="11"/>
      <c r="G46" s="11">
        <f t="shared" si="24"/>
        <v>0</v>
      </c>
      <c r="H46" s="11">
        <f t="shared" si="25"/>
        <v>0</v>
      </c>
      <c r="I46" s="12"/>
    </row>
    <row r="47" spans="1:9" x14ac:dyDescent="0.3">
      <c r="A47" s="24"/>
      <c r="B47" s="4"/>
      <c r="C47" s="13" t="s">
        <v>196</v>
      </c>
      <c r="D47" s="13" t="s">
        <v>5</v>
      </c>
      <c r="E47" s="9">
        <v>3</v>
      </c>
      <c r="F47" s="11"/>
      <c r="G47" s="11">
        <f t="shared" ref="G47" si="26">F47*E47</f>
        <v>0</v>
      </c>
      <c r="H47" s="11">
        <f t="shared" ref="H47" si="27">G47*1.21</f>
        <v>0</v>
      </c>
      <c r="I47" s="12"/>
    </row>
    <row r="48" spans="1:9" ht="30" x14ac:dyDescent="0.3">
      <c r="A48" s="24"/>
      <c r="B48" s="4"/>
      <c r="C48" s="13" t="s">
        <v>197</v>
      </c>
      <c r="D48" s="13" t="s">
        <v>5</v>
      </c>
      <c r="E48" s="9">
        <v>31</v>
      </c>
      <c r="F48" s="11"/>
      <c r="G48" s="11">
        <f t="shared" si="24"/>
        <v>0</v>
      </c>
      <c r="H48" s="11">
        <f t="shared" si="25"/>
        <v>0</v>
      </c>
      <c r="I48" s="12"/>
    </row>
    <row r="49" spans="1:9" ht="30" x14ac:dyDescent="0.3">
      <c r="A49" s="24"/>
      <c r="B49" s="4"/>
      <c r="C49" s="13" t="s">
        <v>198</v>
      </c>
      <c r="D49" s="13" t="s">
        <v>5</v>
      </c>
      <c r="E49" s="9">
        <v>31</v>
      </c>
      <c r="F49" s="11"/>
      <c r="G49" s="11">
        <f t="shared" si="24"/>
        <v>0</v>
      </c>
      <c r="H49" s="11">
        <f t="shared" si="25"/>
        <v>0</v>
      </c>
      <c r="I49" s="12"/>
    </row>
    <row r="50" spans="1:9" ht="30" x14ac:dyDescent="0.3">
      <c r="A50" s="24"/>
      <c r="B50" s="4" t="s">
        <v>48</v>
      </c>
      <c r="C50" s="13" t="s">
        <v>49</v>
      </c>
      <c r="D50" s="13" t="s">
        <v>5</v>
      </c>
      <c r="E50" s="9">
        <v>34</v>
      </c>
      <c r="F50" s="11"/>
      <c r="G50" s="11">
        <f t="shared" si="24"/>
        <v>0</v>
      </c>
      <c r="H50" s="11">
        <f t="shared" si="25"/>
        <v>0</v>
      </c>
      <c r="I50" s="12"/>
    </row>
    <row r="51" spans="1:9" x14ac:dyDescent="0.3">
      <c r="A51" s="24"/>
      <c r="B51" s="4"/>
      <c r="C51" s="13" t="s">
        <v>43</v>
      </c>
      <c r="D51" s="13" t="s">
        <v>5</v>
      </c>
      <c r="E51" s="9">
        <v>34</v>
      </c>
      <c r="F51" s="11"/>
      <c r="G51" s="11">
        <f t="shared" si="24"/>
        <v>0</v>
      </c>
      <c r="H51" s="11">
        <f t="shared" si="25"/>
        <v>0</v>
      </c>
      <c r="I51" s="12"/>
    </row>
    <row r="52" spans="1:9" x14ac:dyDescent="0.3">
      <c r="A52" s="24"/>
      <c r="B52" s="4"/>
      <c r="C52" s="13" t="s">
        <v>227</v>
      </c>
      <c r="D52" s="13" t="s">
        <v>5</v>
      </c>
      <c r="E52" s="9">
        <v>34</v>
      </c>
      <c r="F52" s="11"/>
      <c r="G52" s="11">
        <f t="shared" ref="G52" si="28">F52*E52</f>
        <v>0</v>
      </c>
      <c r="H52" s="11">
        <f t="shared" ref="H52" si="29">G52*1.21</f>
        <v>0</v>
      </c>
      <c r="I52" s="12"/>
    </row>
    <row r="53" spans="1:9" x14ac:dyDescent="0.3">
      <c r="A53" s="24"/>
      <c r="B53" s="5"/>
      <c r="C53" s="5" t="s">
        <v>40</v>
      </c>
      <c r="D53" s="6"/>
      <c r="E53" s="6"/>
      <c r="F53" s="14"/>
      <c r="G53" s="14"/>
      <c r="H53" s="14"/>
      <c r="I53" s="15">
        <f>SUM(H54:H59)</f>
        <v>0</v>
      </c>
    </row>
    <row r="54" spans="1:9" s="35" customFormat="1" x14ac:dyDescent="0.3">
      <c r="A54" s="31"/>
      <c r="B54" s="16" t="s">
        <v>156</v>
      </c>
      <c r="C54" s="17" t="s">
        <v>149</v>
      </c>
      <c r="D54" s="17" t="s">
        <v>5</v>
      </c>
      <c r="E54" s="17">
        <v>3</v>
      </c>
      <c r="F54" s="18"/>
      <c r="G54" s="19">
        <f t="shared" ref="G54:G59" si="30">F54*E54</f>
        <v>0</v>
      </c>
      <c r="H54" s="19">
        <f t="shared" ref="H54:H59" si="31">G54*1.21</f>
        <v>0</v>
      </c>
      <c r="I54" s="20"/>
    </row>
    <row r="55" spans="1:9" s="35" customFormat="1" x14ac:dyDescent="0.3">
      <c r="A55" s="31"/>
      <c r="B55" s="16" t="s">
        <v>157</v>
      </c>
      <c r="C55" s="17" t="s">
        <v>95</v>
      </c>
      <c r="D55" s="17" t="s">
        <v>5</v>
      </c>
      <c r="E55" s="17">
        <v>13</v>
      </c>
      <c r="F55" s="18"/>
      <c r="G55" s="19">
        <f t="shared" si="30"/>
        <v>0</v>
      </c>
      <c r="H55" s="19">
        <f t="shared" si="31"/>
        <v>0</v>
      </c>
      <c r="I55" s="20"/>
    </row>
    <row r="56" spans="1:9" s="35" customFormat="1" x14ac:dyDescent="0.3">
      <c r="A56" s="31"/>
      <c r="B56" s="16" t="s">
        <v>158</v>
      </c>
      <c r="C56" s="17" t="s">
        <v>98</v>
      </c>
      <c r="D56" s="17" t="s">
        <v>5</v>
      </c>
      <c r="E56" s="17">
        <v>7</v>
      </c>
      <c r="F56" s="18"/>
      <c r="G56" s="19">
        <f t="shared" si="30"/>
        <v>0</v>
      </c>
      <c r="H56" s="19">
        <f t="shared" si="31"/>
        <v>0</v>
      </c>
      <c r="I56" s="20"/>
    </row>
    <row r="57" spans="1:9" s="35" customFormat="1" x14ac:dyDescent="0.3">
      <c r="A57" s="31"/>
      <c r="B57" s="16" t="s">
        <v>159</v>
      </c>
      <c r="C57" s="17" t="s">
        <v>97</v>
      </c>
      <c r="D57" s="17" t="s">
        <v>5</v>
      </c>
      <c r="E57" s="17">
        <v>1</v>
      </c>
      <c r="F57" s="18"/>
      <c r="G57" s="19">
        <f t="shared" si="30"/>
        <v>0</v>
      </c>
      <c r="H57" s="19">
        <f t="shared" si="31"/>
        <v>0</v>
      </c>
      <c r="I57" s="20"/>
    </row>
    <row r="58" spans="1:9" s="35" customFormat="1" x14ac:dyDescent="0.3">
      <c r="A58" s="31"/>
      <c r="B58" s="16" t="s">
        <v>160</v>
      </c>
      <c r="C58" s="17" t="s">
        <v>96</v>
      </c>
      <c r="D58" s="17" t="s">
        <v>5</v>
      </c>
      <c r="E58" s="17">
        <v>7</v>
      </c>
      <c r="F58" s="18"/>
      <c r="G58" s="19">
        <f t="shared" si="30"/>
        <v>0</v>
      </c>
      <c r="H58" s="19">
        <f t="shared" si="31"/>
        <v>0</v>
      </c>
      <c r="I58" s="20"/>
    </row>
    <row r="59" spans="1:9" s="35" customFormat="1" x14ac:dyDescent="0.3">
      <c r="A59" s="31"/>
      <c r="B59" s="16" t="s">
        <v>161</v>
      </c>
      <c r="C59" s="17" t="s">
        <v>94</v>
      </c>
      <c r="D59" s="17" t="s">
        <v>5</v>
      </c>
      <c r="E59" s="17">
        <v>3</v>
      </c>
      <c r="F59" s="18"/>
      <c r="G59" s="19">
        <f t="shared" si="30"/>
        <v>0</v>
      </c>
      <c r="H59" s="19">
        <f t="shared" si="31"/>
        <v>0</v>
      </c>
      <c r="I59" s="20"/>
    </row>
    <row r="60" spans="1:9" x14ac:dyDescent="0.3">
      <c r="A60" s="24"/>
      <c r="B60" s="21"/>
      <c r="C60" s="21" t="s">
        <v>42</v>
      </c>
      <c r="D60" s="21"/>
      <c r="E60" s="21"/>
      <c r="F60" s="8"/>
      <c r="G60" s="8"/>
      <c r="H60" s="8"/>
      <c r="I60" s="8">
        <f>SUM(H61:H69)</f>
        <v>0</v>
      </c>
    </row>
    <row r="61" spans="1:9" x14ac:dyDescent="0.3">
      <c r="A61" s="24"/>
      <c r="B61" s="1"/>
      <c r="C61" s="13" t="s">
        <v>17</v>
      </c>
      <c r="D61" s="13" t="s">
        <v>13</v>
      </c>
      <c r="E61" s="13">
        <v>4</v>
      </c>
      <c r="F61" s="11"/>
      <c r="G61" s="11">
        <f>F61*E61</f>
        <v>0</v>
      </c>
      <c r="H61" s="11">
        <f t="shared" si="25"/>
        <v>0</v>
      </c>
      <c r="I61" s="12"/>
    </row>
    <row r="62" spans="1:9" ht="30" x14ac:dyDescent="0.3">
      <c r="A62" s="24"/>
      <c r="B62" s="4"/>
      <c r="C62" s="13" t="s">
        <v>41</v>
      </c>
      <c r="D62" s="13" t="s">
        <v>7</v>
      </c>
      <c r="E62" s="13">
        <v>10</v>
      </c>
      <c r="F62" s="11"/>
      <c r="G62" s="11">
        <f t="shared" ref="G62" si="32">F62*E62</f>
        <v>0</v>
      </c>
      <c r="H62" s="11">
        <f t="shared" si="25"/>
        <v>0</v>
      </c>
      <c r="I62" s="22"/>
    </row>
    <row r="63" spans="1:9" x14ac:dyDescent="0.3">
      <c r="A63" s="24"/>
      <c r="B63" s="4"/>
      <c r="C63" s="13" t="s">
        <v>47</v>
      </c>
      <c r="D63" s="13" t="s">
        <v>25</v>
      </c>
      <c r="E63" s="13">
        <v>20</v>
      </c>
      <c r="F63" s="11"/>
      <c r="G63" s="11">
        <f t="shared" ref="G63" si="33">F63*E63</f>
        <v>0</v>
      </c>
      <c r="H63" s="11">
        <f t="shared" ref="H63" si="34">G63*1.21</f>
        <v>0</v>
      </c>
      <c r="I63" s="22"/>
    </row>
    <row r="64" spans="1:9" x14ac:dyDescent="0.3">
      <c r="A64" s="24"/>
      <c r="B64" s="4"/>
      <c r="C64" s="13" t="s">
        <v>27</v>
      </c>
      <c r="D64" s="13" t="s">
        <v>5</v>
      </c>
      <c r="E64" s="82">
        <v>105</v>
      </c>
      <c r="F64" s="11"/>
      <c r="G64" s="11">
        <f t="shared" ref="G64:G66" si="35">F64*E64</f>
        <v>0</v>
      </c>
      <c r="H64" s="11">
        <f t="shared" si="25"/>
        <v>0</v>
      </c>
      <c r="I64" s="12"/>
    </row>
    <row r="65" spans="1:9" x14ac:dyDescent="0.3">
      <c r="A65" s="24"/>
      <c r="B65" s="4"/>
      <c r="C65" s="13" t="s">
        <v>26</v>
      </c>
      <c r="D65" s="13" t="s">
        <v>5</v>
      </c>
      <c r="E65" s="82">
        <v>372</v>
      </c>
      <c r="F65" s="11"/>
      <c r="G65" s="11">
        <f t="shared" si="35"/>
        <v>0</v>
      </c>
      <c r="H65" s="11">
        <f t="shared" si="25"/>
        <v>0</v>
      </c>
      <c r="I65" s="23"/>
    </row>
    <row r="66" spans="1:9" x14ac:dyDescent="0.3">
      <c r="A66" s="24"/>
      <c r="B66" s="4"/>
      <c r="C66" s="13" t="s">
        <v>19</v>
      </c>
      <c r="D66" s="13" t="s">
        <v>5</v>
      </c>
      <c r="E66" s="13">
        <v>39</v>
      </c>
      <c r="F66" s="11"/>
      <c r="G66" s="11">
        <f t="shared" si="35"/>
        <v>0</v>
      </c>
      <c r="H66" s="11">
        <f t="shared" si="25"/>
        <v>0</v>
      </c>
      <c r="I66" s="12"/>
    </row>
    <row r="67" spans="1:9" x14ac:dyDescent="0.3">
      <c r="A67" s="24"/>
      <c r="B67" s="4"/>
      <c r="C67" s="13" t="s">
        <v>23</v>
      </c>
      <c r="D67" s="13" t="s">
        <v>25</v>
      </c>
      <c r="E67" s="13">
        <v>6</v>
      </c>
      <c r="F67" s="11"/>
      <c r="G67" s="11">
        <f t="shared" ref="G67:G68" si="36">F67*E67</f>
        <v>0</v>
      </c>
      <c r="H67" s="11">
        <f t="shared" ref="H67:H68" si="37">G67*1.21</f>
        <v>0</v>
      </c>
      <c r="I67" s="12"/>
    </row>
    <row r="68" spans="1:9" x14ac:dyDescent="0.3">
      <c r="A68" s="24"/>
      <c r="B68" s="4"/>
      <c r="C68" s="13" t="s">
        <v>24</v>
      </c>
      <c r="D68" s="13" t="s">
        <v>25</v>
      </c>
      <c r="E68" s="13">
        <v>15</v>
      </c>
      <c r="F68" s="11"/>
      <c r="G68" s="11">
        <f t="shared" si="36"/>
        <v>0</v>
      </c>
      <c r="H68" s="11">
        <f t="shared" si="37"/>
        <v>0</v>
      </c>
      <c r="I68" s="12"/>
    </row>
    <row r="69" spans="1:9" x14ac:dyDescent="0.3">
      <c r="A69" s="24"/>
      <c r="B69" s="4"/>
      <c r="C69" s="13" t="s">
        <v>20</v>
      </c>
      <c r="D69" s="13" t="s">
        <v>7</v>
      </c>
      <c r="E69" s="13">
        <v>10</v>
      </c>
      <c r="F69" s="11"/>
      <c r="G69" s="11">
        <f t="shared" ref="G69" si="38">F69*E69</f>
        <v>0</v>
      </c>
      <c r="H69" s="11">
        <f t="shared" ref="H69" si="39">G69*1.21</f>
        <v>0</v>
      </c>
      <c r="I69" s="12"/>
    </row>
    <row r="70" spans="1:9" x14ac:dyDescent="0.3">
      <c r="A70" s="24"/>
      <c r="B70" s="5"/>
      <c r="C70" s="5" t="s">
        <v>58</v>
      </c>
      <c r="D70" s="6"/>
      <c r="E70" s="6"/>
      <c r="F70" s="7"/>
      <c r="G70" s="7"/>
      <c r="H70" s="7"/>
      <c r="I70" s="8">
        <f>SUM(H71:H79)</f>
        <v>0</v>
      </c>
    </row>
    <row r="71" spans="1:9" ht="30" x14ac:dyDescent="0.3">
      <c r="A71" s="24"/>
      <c r="B71" s="9"/>
      <c r="C71" s="9" t="s">
        <v>138</v>
      </c>
      <c r="D71" s="13" t="s">
        <v>6</v>
      </c>
      <c r="E71" s="9">
        <v>450</v>
      </c>
      <c r="F71" s="10"/>
      <c r="G71" s="11">
        <f t="shared" ref="G71:G107" si="40">F71*E71</f>
        <v>0</v>
      </c>
      <c r="H71" s="11">
        <f t="shared" ref="H71:H107" si="41">G71*1.21</f>
        <v>0</v>
      </c>
      <c r="I71" s="22"/>
    </row>
    <row r="72" spans="1:9" ht="30" x14ac:dyDescent="0.3">
      <c r="A72" s="24"/>
      <c r="B72" s="4" t="s">
        <v>205</v>
      </c>
      <c r="C72" s="13" t="s">
        <v>206</v>
      </c>
      <c r="D72" s="13" t="s">
        <v>5</v>
      </c>
      <c r="E72" s="82">
        <v>9</v>
      </c>
      <c r="F72" s="11"/>
      <c r="G72" s="11">
        <f t="shared" ref="G72:G73" si="42">F72*E72</f>
        <v>0</v>
      </c>
      <c r="H72" s="11">
        <f t="shared" ref="H72:H73" si="43">G72*1.21</f>
        <v>0</v>
      </c>
      <c r="I72" s="22"/>
    </row>
    <row r="73" spans="1:9" ht="30" x14ac:dyDescent="0.3">
      <c r="A73" s="24"/>
      <c r="B73" s="4" t="s">
        <v>213</v>
      </c>
      <c r="C73" s="13" t="s">
        <v>214</v>
      </c>
      <c r="D73" s="13" t="s">
        <v>5</v>
      </c>
      <c r="E73" s="84">
        <v>9</v>
      </c>
      <c r="F73" s="10"/>
      <c r="G73" s="11">
        <f t="shared" si="42"/>
        <v>0</v>
      </c>
      <c r="H73" s="11">
        <f t="shared" si="43"/>
        <v>0</v>
      </c>
      <c r="I73" s="22"/>
    </row>
    <row r="74" spans="1:9" ht="30" x14ac:dyDescent="0.3">
      <c r="A74" s="24"/>
      <c r="B74" s="4" t="s">
        <v>203</v>
      </c>
      <c r="C74" s="13" t="s">
        <v>204</v>
      </c>
      <c r="D74" s="13" t="s">
        <v>5</v>
      </c>
      <c r="E74" s="82">
        <v>112</v>
      </c>
      <c r="F74" s="11"/>
      <c r="G74" s="11">
        <f t="shared" si="40"/>
        <v>0</v>
      </c>
      <c r="H74" s="11">
        <f t="shared" si="41"/>
        <v>0</v>
      </c>
      <c r="I74" s="22"/>
    </row>
    <row r="75" spans="1:9" s="90" customFormat="1" x14ac:dyDescent="0.3">
      <c r="A75" s="85"/>
      <c r="B75" s="86"/>
      <c r="C75" s="82" t="s">
        <v>237</v>
      </c>
      <c r="D75" s="82" t="s">
        <v>5</v>
      </c>
      <c r="E75" s="84">
        <v>121</v>
      </c>
      <c r="F75" s="87"/>
      <c r="G75" s="88">
        <f t="shared" si="40"/>
        <v>0</v>
      </c>
      <c r="H75" s="87">
        <f t="shared" si="41"/>
        <v>0</v>
      </c>
      <c r="I75" s="89"/>
    </row>
    <row r="76" spans="1:9" ht="30" x14ac:dyDescent="0.3">
      <c r="A76" s="24"/>
      <c r="B76" s="4" t="s">
        <v>211</v>
      </c>
      <c r="C76" s="13" t="s">
        <v>212</v>
      </c>
      <c r="D76" s="13" t="s">
        <v>5</v>
      </c>
      <c r="E76" s="82">
        <v>112</v>
      </c>
      <c r="F76" s="11"/>
      <c r="G76" s="11">
        <f t="shared" si="40"/>
        <v>0</v>
      </c>
      <c r="H76" s="11">
        <f t="shared" si="41"/>
        <v>0</v>
      </c>
      <c r="I76" s="22"/>
    </row>
    <row r="77" spans="1:9" ht="30" x14ac:dyDescent="0.3">
      <c r="A77" s="24"/>
      <c r="B77" s="4" t="s">
        <v>208</v>
      </c>
      <c r="C77" s="13" t="s">
        <v>207</v>
      </c>
      <c r="D77" s="13" t="s">
        <v>5</v>
      </c>
      <c r="E77" s="13">
        <v>1190</v>
      </c>
      <c r="F77" s="11"/>
      <c r="G77" s="11">
        <f t="shared" si="40"/>
        <v>0</v>
      </c>
      <c r="H77" s="11">
        <f t="shared" si="41"/>
        <v>0</v>
      </c>
      <c r="I77" s="22"/>
    </row>
    <row r="78" spans="1:9" ht="30" x14ac:dyDescent="0.3">
      <c r="A78" s="24"/>
      <c r="B78" s="4" t="s">
        <v>209</v>
      </c>
      <c r="C78" s="13" t="s">
        <v>210</v>
      </c>
      <c r="D78" s="13" t="s">
        <v>5</v>
      </c>
      <c r="E78" s="9">
        <v>1190</v>
      </c>
      <c r="F78" s="10"/>
      <c r="G78" s="11">
        <f t="shared" si="40"/>
        <v>0</v>
      </c>
      <c r="H78" s="11">
        <f t="shared" si="41"/>
        <v>0</v>
      </c>
      <c r="I78" s="22"/>
    </row>
    <row r="79" spans="1:9" x14ac:dyDescent="0.3">
      <c r="A79" s="24"/>
      <c r="B79" s="1" t="s">
        <v>53</v>
      </c>
      <c r="C79" s="9" t="s">
        <v>54</v>
      </c>
      <c r="D79" s="9" t="s">
        <v>6</v>
      </c>
      <c r="E79" s="36">
        <v>450</v>
      </c>
      <c r="F79" s="37"/>
      <c r="G79" s="28">
        <f t="shared" si="40"/>
        <v>0</v>
      </c>
      <c r="H79" s="11">
        <f t="shared" si="41"/>
        <v>0</v>
      </c>
      <c r="I79" s="22"/>
    </row>
    <row r="80" spans="1:9" x14ac:dyDescent="0.3">
      <c r="A80" s="24"/>
      <c r="B80" s="5"/>
      <c r="C80" s="5" t="s">
        <v>59</v>
      </c>
      <c r="D80" s="6"/>
      <c r="E80" s="6"/>
      <c r="F80" s="7"/>
      <c r="G80" s="7"/>
      <c r="H80" s="7"/>
      <c r="I80" s="8">
        <f>SUM(H81:H98)</f>
        <v>0</v>
      </c>
    </row>
    <row r="81" spans="1:9" x14ac:dyDescent="0.3">
      <c r="A81" s="24"/>
      <c r="B81" s="4" t="s">
        <v>155</v>
      </c>
      <c r="C81" s="13" t="s">
        <v>162</v>
      </c>
      <c r="D81" s="13" t="s">
        <v>5</v>
      </c>
      <c r="E81" s="78">
        <v>6</v>
      </c>
      <c r="F81" s="11"/>
      <c r="G81" s="11">
        <f t="shared" ref="G81:G98" si="44">F81*E81</f>
        <v>0</v>
      </c>
      <c r="H81" s="11">
        <f t="shared" ref="H81:H98" si="45">G81*1.21</f>
        <v>0</v>
      </c>
      <c r="I81" s="12"/>
    </row>
    <row r="82" spans="1:9" x14ac:dyDescent="0.3">
      <c r="A82" s="24"/>
      <c r="B82" s="4" t="s">
        <v>163</v>
      </c>
      <c r="C82" s="13" t="s">
        <v>151</v>
      </c>
      <c r="D82" s="13" t="s">
        <v>5</v>
      </c>
      <c r="E82" s="78">
        <v>6</v>
      </c>
      <c r="F82" s="11"/>
      <c r="G82" s="11">
        <f t="shared" si="44"/>
        <v>0</v>
      </c>
      <c r="H82" s="11">
        <f t="shared" si="45"/>
        <v>0</v>
      </c>
      <c r="I82" s="12"/>
    </row>
    <row r="83" spans="1:9" x14ac:dyDescent="0.3">
      <c r="A83" s="24"/>
      <c r="B83" s="4" t="s">
        <v>164</v>
      </c>
      <c r="C83" s="13" t="s">
        <v>154</v>
      </c>
      <c r="D83" s="13" t="s">
        <v>5</v>
      </c>
      <c r="E83" s="78">
        <v>6</v>
      </c>
      <c r="F83" s="11"/>
      <c r="G83" s="11">
        <f t="shared" si="44"/>
        <v>0</v>
      </c>
      <c r="H83" s="11">
        <f t="shared" si="45"/>
        <v>0</v>
      </c>
      <c r="I83" s="12"/>
    </row>
    <row r="84" spans="1:9" x14ac:dyDescent="0.3">
      <c r="A84" s="24"/>
      <c r="B84" s="4" t="s">
        <v>165</v>
      </c>
      <c r="C84" s="13" t="s">
        <v>152</v>
      </c>
      <c r="D84" s="13" t="s">
        <v>5</v>
      </c>
      <c r="E84" s="78">
        <v>3</v>
      </c>
      <c r="F84" s="11"/>
      <c r="G84" s="11">
        <f t="shared" si="44"/>
        <v>0</v>
      </c>
      <c r="H84" s="11">
        <f t="shared" si="45"/>
        <v>0</v>
      </c>
      <c r="I84" s="12"/>
    </row>
    <row r="85" spans="1:9" x14ac:dyDescent="0.3">
      <c r="A85" s="24"/>
      <c r="B85" s="4" t="s">
        <v>166</v>
      </c>
      <c r="C85" s="13" t="s">
        <v>99</v>
      </c>
      <c r="D85" s="13" t="s">
        <v>5</v>
      </c>
      <c r="E85" s="78">
        <v>250</v>
      </c>
      <c r="F85" s="11"/>
      <c r="G85" s="11">
        <f t="shared" si="44"/>
        <v>0</v>
      </c>
      <c r="H85" s="11">
        <f t="shared" si="45"/>
        <v>0</v>
      </c>
      <c r="I85" s="12"/>
    </row>
    <row r="86" spans="1:9" x14ac:dyDescent="0.3">
      <c r="A86" s="24"/>
      <c r="B86" s="4" t="s">
        <v>167</v>
      </c>
      <c r="C86" s="13" t="s">
        <v>193</v>
      </c>
      <c r="D86" s="13" t="s">
        <v>5</v>
      </c>
      <c r="E86" s="78">
        <v>3</v>
      </c>
      <c r="F86" s="11"/>
      <c r="G86" s="11">
        <f t="shared" si="44"/>
        <v>0</v>
      </c>
      <c r="H86" s="11">
        <f t="shared" si="45"/>
        <v>0</v>
      </c>
      <c r="I86" s="12"/>
    </row>
    <row r="87" spans="1:9" x14ac:dyDescent="0.3">
      <c r="A87" s="24"/>
      <c r="B87" s="4" t="s">
        <v>168</v>
      </c>
      <c r="C87" s="13" t="s">
        <v>153</v>
      </c>
      <c r="D87" s="13" t="s">
        <v>5</v>
      </c>
      <c r="E87" s="78">
        <v>20</v>
      </c>
      <c r="F87" s="11"/>
      <c r="G87" s="11">
        <f t="shared" si="44"/>
        <v>0</v>
      </c>
      <c r="H87" s="11">
        <f t="shared" si="45"/>
        <v>0</v>
      </c>
      <c r="I87" s="12"/>
    </row>
    <row r="88" spans="1:9" x14ac:dyDescent="0.3">
      <c r="A88" s="24"/>
      <c r="B88" s="4" t="s">
        <v>169</v>
      </c>
      <c r="C88" s="13" t="s">
        <v>100</v>
      </c>
      <c r="D88" s="13" t="s">
        <v>5</v>
      </c>
      <c r="E88" s="78">
        <v>500</v>
      </c>
      <c r="F88" s="11"/>
      <c r="G88" s="11">
        <f t="shared" si="44"/>
        <v>0</v>
      </c>
      <c r="H88" s="11">
        <f t="shared" si="45"/>
        <v>0</v>
      </c>
      <c r="I88" s="12"/>
    </row>
    <row r="89" spans="1:9" x14ac:dyDescent="0.3">
      <c r="A89" s="24"/>
      <c r="B89" s="4" t="s">
        <v>170</v>
      </c>
      <c r="C89" s="13" t="s">
        <v>102</v>
      </c>
      <c r="D89" s="13" t="s">
        <v>5</v>
      </c>
      <c r="E89" s="78">
        <v>6</v>
      </c>
      <c r="F89" s="11"/>
      <c r="G89" s="11">
        <f t="shared" si="44"/>
        <v>0</v>
      </c>
      <c r="H89" s="11">
        <f t="shared" si="45"/>
        <v>0</v>
      </c>
      <c r="I89" s="12"/>
    </row>
    <row r="90" spans="1:9" x14ac:dyDescent="0.3">
      <c r="A90" s="24"/>
      <c r="B90" s="4" t="s">
        <v>171</v>
      </c>
      <c r="C90" s="13" t="s">
        <v>103</v>
      </c>
      <c r="D90" s="13" t="s">
        <v>5</v>
      </c>
      <c r="E90" s="78">
        <v>6</v>
      </c>
      <c r="F90" s="11"/>
      <c r="G90" s="11">
        <f t="shared" si="44"/>
        <v>0</v>
      </c>
      <c r="H90" s="11">
        <f t="shared" si="45"/>
        <v>0</v>
      </c>
      <c r="I90" s="12"/>
    </row>
    <row r="91" spans="1:9" x14ac:dyDescent="0.3">
      <c r="A91" s="24"/>
      <c r="B91" s="4" t="s">
        <v>172</v>
      </c>
      <c r="C91" s="13" t="s">
        <v>101</v>
      </c>
      <c r="D91" s="13" t="s">
        <v>5</v>
      </c>
      <c r="E91" s="78">
        <v>3</v>
      </c>
      <c r="F91" s="11"/>
      <c r="G91" s="11">
        <f t="shared" si="44"/>
        <v>0</v>
      </c>
      <c r="H91" s="11">
        <f t="shared" si="45"/>
        <v>0</v>
      </c>
      <c r="I91" s="12"/>
    </row>
    <row r="92" spans="1:9" x14ac:dyDescent="0.3">
      <c r="A92" s="24"/>
      <c r="B92" s="4" t="s">
        <v>173</v>
      </c>
      <c r="C92" s="13" t="s">
        <v>104</v>
      </c>
      <c r="D92" s="13" t="s">
        <v>5</v>
      </c>
      <c r="E92" s="78">
        <v>12</v>
      </c>
      <c r="F92" s="11"/>
      <c r="G92" s="11">
        <f t="shared" si="44"/>
        <v>0</v>
      </c>
      <c r="H92" s="11">
        <f t="shared" si="45"/>
        <v>0</v>
      </c>
      <c r="I92" s="12"/>
    </row>
    <row r="93" spans="1:9" x14ac:dyDescent="0.3">
      <c r="A93" s="24"/>
      <c r="B93" s="4" t="s">
        <v>174</v>
      </c>
      <c r="C93" s="13" t="s">
        <v>105</v>
      </c>
      <c r="D93" s="13" t="s">
        <v>5</v>
      </c>
      <c r="E93" s="78">
        <v>30</v>
      </c>
      <c r="F93" s="11"/>
      <c r="G93" s="11">
        <f t="shared" si="44"/>
        <v>0</v>
      </c>
      <c r="H93" s="11">
        <f t="shared" si="45"/>
        <v>0</v>
      </c>
      <c r="I93" s="12"/>
    </row>
    <row r="94" spans="1:9" x14ac:dyDescent="0.3">
      <c r="A94" s="24"/>
      <c r="B94" s="4" t="s">
        <v>175</v>
      </c>
      <c r="C94" s="13" t="s">
        <v>106</v>
      </c>
      <c r="D94" s="13" t="s">
        <v>5</v>
      </c>
      <c r="E94" s="78">
        <v>9</v>
      </c>
      <c r="F94" s="11"/>
      <c r="G94" s="11">
        <f t="shared" si="44"/>
        <v>0</v>
      </c>
      <c r="H94" s="11">
        <f t="shared" si="45"/>
        <v>0</v>
      </c>
      <c r="I94" s="12"/>
    </row>
    <row r="95" spans="1:9" x14ac:dyDescent="0.3">
      <c r="A95" s="24"/>
      <c r="B95" s="4" t="s">
        <v>176</v>
      </c>
      <c r="C95" s="13" t="s">
        <v>107</v>
      </c>
      <c r="D95" s="13" t="s">
        <v>5</v>
      </c>
      <c r="E95" s="78">
        <v>6</v>
      </c>
      <c r="F95" s="11"/>
      <c r="G95" s="11">
        <f t="shared" si="44"/>
        <v>0</v>
      </c>
      <c r="H95" s="11">
        <f t="shared" si="45"/>
        <v>0</v>
      </c>
      <c r="I95" s="12"/>
    </row>
    <row r="96" spans="1:9" x14ac:dyDescent="0.3">
      <c r="A96" s="24"/>
      <c r="B96" s="4" t="s">
        <v>177</v>
      </c>
      <c r="C96" s="73" t="s">
        <v>108</v>
      </c>
      <c r="D96" s="13" t="s">
        <v>5</v>
      </c>
      <c r="E96" s="83">
        <v>5</v>
      </c>
      <c r="F96" s="11"/>
      <c r="G96" s="11">
        <f t="shared" si="44"/>
        <v>0</v>
      </c>
      <c r="H96" s="11">
        <f t="shared" si="45"/>
        <v>0</v>
      </c>
      <c r="I96" s="12"/>
    </row>
    <row r="97" spans="1:9" x14ac:dyDescent="0.3">
      <c r="A97" s="24"/>
      <c r="B97" s="4" t="s">
        <v>178</v>
      </c>
      <c r="C97" s="73" t="s">
        <v>109</v>
      </c>
      <c r="D97" s="13" t="s">
        <v>5</v>
      </c>
      <c r="E97" s="83">
        <v>220</v>
      </c>
      <c r="F97" s="11"/>
      <c r="G97" s="11">
        <f t="shared" si="44"/>
        <v>0</v>
      </c>
      <c r="H97" s="11">
        <f t="shared" si="45"/>
        <v>0</v>
      </c>
      <c r="I97" s="12"/>
    </row>
    <row r="98" spans="1:9" x14ac:dyDescent="0.3">
      <c r="A98" s="24"/>
      <c r="B98" s="4" t="s">
        <v>179</v>
      </c>
      <c r="C98" s="73" t="s">
        <v>150</v>
      </c>
      <c r="D98" s="13" t="s">
        <v>5</v>
      </c>
      <c r="E98" s="83">
        <v>220</v>
      </c>
      <c r="F98" s="11"/>
      <c r="G98" s="11">
        <f t="shared" si="44"/>
        <v>0</v>
      </c>
      <c r="H98" s="11">
        <f t="shared" si="45"/>
        <v>0</v>
      </c>
      <c r="I98" s="12"/>
    </row>
    <row r="99" spans="1:9" x14ac:dyDescent="0.3">
      <c r="A99" s="24"/>
      <c r="B99" s="21"/>
      <c r="C99" s="21" t="s">
        <v>60</v>
      </c>
      <c r="D99" s="21"/>
      <c r="E99" s="21"/>
      <c r="F99" s="8"/>
      <c r="G99" s="8"/>
      <c r="H99" s="8"/>
      <c r="I99" s="8">
        <f>SUM(H100:H102)</f>
        <v>0</v>
      </c>
    </row>
    <row r="100" spans="1:9" ht="30" x14ac:dyDescent="0.3">
      <c r="A100" s="24"/>
      <c r="B100" s="4"/>
      <c r="C100" s="13" t="s">
        <v>215</v>
      </c>
      <c r="D100" s="13" t="s">
        <v>7</v>
      </c>
      <c r="E100" s="13">
        <v>10</v>
      </c>
      <c r="F100" s="11"/>
      <c r="G100" s="11">
        <f t="shared" ref="G100:G102" si="46">F100*E100</f>
        <v>0</v>
      </c>
      <c r="H100" s="11">
        <f t="shared" ref="H100:H102" si="47">G100*1.21</f>
        <v>0</v>
      </c>
      <c r="I100" s="22"/>
    </row>
    <row r="101" spans="1:9" x14ac:dyDescent="0.3">
      <c r="A101" s="24"/>
      <c r="B101" s="38"/>
      <c r="C101" s="39" t="s">
        <v>55</v>
      </c>
      <c r="D101" s="9" t="s">
        <v>7</v>
      </c>
      <c r="E101" s="36">
        <v>70</v>
      </c>
      <c r="F101" s="40"/>
      <c r="G101" s="11">
        <f t="shared" si="46"/>
        <v>0</v>
      </c>
      <c r="H101" s="11">
        <f t="shared" si="47"/>
        <v>0</v>
      </c>
      <c r="I101" s="41"/>
    </row>
    <row r="102" spans="1:9" x14ac:dyDescent="0.3">
      <c r="A102" s="24"/>
      <c r="B102" s="4"/>
      <c r="C102" s="13" t="s">
        <v>238</v>
      </c>
      <c r="D102" s="13" t="s">
        <v>25</v>
      </c>
      <c r="E102" s="13">
        <v>30</v>
      </c>
      <c r="F102" s="11"/>
      <c r="G102" s="11">
        <f t="shared" si="46"/>
        <v>0</v>
      </c>
      <c r="H102" s="11">
        <f t="shared" si="47"/>
        <v>0</v>
      </c>
      <c r="I102" s="22"/>
    </row>
    <row r="103" spans="1:9" x14ac:dyDescent="0.3">
      <c r="A103" s="24"/>
      <c r="B103" s="5"/>
      <c r="C103" s="5" t="s">
        <v>139</v>
      </c>
      <c r="D103" s="6"/>
      <c r="E103" s="6"/>
      <c r="F103" s="7"/>
      <c r="G103" s="7"/>
      <c r="H103" s="7"/>
      <c r="I103" s="8">
        <f>SUM(H104:H107)</f>
        <v>0</v>
      </c>
    </row>
    <row r="104" spans="1:9" x14ac:dyDescent="0.3">
      <c r="A104" s="24"/>
      <c r="B104" s="1" t="s">
        <v>51</v>
      </c>
      <c r="C104" s="9" t="s">
        <v>52</v>
      </c>
      <c r="D104" s="9" t="s">
        <v>5</v>
      </c>
      <c r="E104" s="91">
        <v>4255</v>
      </c>
      <c r="F104" s="37"/>
      <c r="G104" s="28">
        <f t="shared" si="40"/>
        <v>0</v>
      </c>
      <c r="H104" s="11">
        <f t="shared" si="41"/>
        <v>0</v>
      </c>
      <c r="I104" s="22"/>
    </row>
    <row r="105" spans="1:9" x14ac:dyDescent="0.3">
      <c r="A105" s="24"/>
      <c r="B105" s="1" t="s">
        <v>56</v>
      </c>
      <c r="C105" s="9" t="s">
        <v>57</v>
      </c>
      <c r="D105" s="9" t="s">
        <v>5</v>
      </c>
      <c r="E105" s="36">
        <v>530</v>
      </c>
      <c r="F105" s="37"/>
      <c r="G105" s="28">
        <f t="shared" ref="G105" si="48">F105*E105</f>
        <v>0</v>
      </c>
      <c r="H105" s="11">
        <f t="shared" ref="H105" si="49">G105*1.21</f>
        <v>0</v>
      </c>
      <c r="I105" s="22"/>
    </row>
    <row r="106" spans="1:9" ht="30" x14ac:dyDescent="0.3">
      <c r="A106" s="24"/>
      <c r="B106" s="1"/>
      <c r="C106" s="9" t="s">
        <v>216</v>
      </c>
      <c r="D106" s="9" t="s">
        <v>6</v>
      </c>
      <c r="E106" s="36">
        <v>530</v>
      </c>
      <c r="F106" s="37"/>
      <c r="G106" s="28">
        <f t="shared" si="40"/>
        <v>0</v>
      </c>
      <c r="H106" s="11">
        <f t="shared" si="41"/>
        <v>0</v>
      </c>
      <c r="I106" s="22"/>
    </row>
    <row r="107" spans="1:9" ht="30" x14ac:dyDescent="0.3">
      <c r="A107" s="24"/>
      <c r="B107" s="1" t="s">
        <v>53</v>
      </c>
      <c r="C107" s="9" t="s">
        <v>199</v>
      </c>
      <c r="D107" s="9" t="s">
        <v>6</v>
      </c>
      <c r="E107" s="36">
        <v>35</v>
      </c>
      <c r="F107" s="37"/>
      <c r="G107" s="28">
        <f t="shared" si="40"/>
        <v>0</v>
      </c>
      <c r="H107" s="11">
        <f t="shared" si="41"/>
        <v>0</v>
      </c>
      <c r="I107" s="22"/>
    </row>
    <row r="108" spans="1:9" x14ac:dyDescent="0.3">
      <c r="A108" s="24"/>
      <c r="B108" s="5"/>
      <c r="C108" s="5" t="s">
        <v>61</v>
      </c>
      <c r="D108" s="6"/>
      <c r="E108" s="6"/>
      <c r="F108" s="7"/>
      <c r="G108" s="7"/>
      <c r="H108" s="7"/>
      <c r="I108" s="8">
        <f>SUM(H109:H124)</f>
        <v>0</v>
      </c>
    </row>
    <row r="109" spans="1:9" x14ac:dyDescent="0.3">
      <c r="A109" s="24"/>
      <c r="B109" s="27"/>
      <c r="C109" s="13" t="s">
        <v>181</v>
      </c>
      <c r="D109" s="13" t="s">
        <v>5</v>
      </c>
      <c r="E109" s="27">
        <v>60</v>
      </c>
      <c r="F109" s="11"/>
      <c r="G109" s="11">
        <f t="shared" ref="G109:G124" si="50">F109*E109</f>
        <v>0</v>
      </c>
      <c r="H109" s="11">
        <f t="shared" ref="H109:H124" si="51">G109*1.21</f>
        <v>0</v>
      </c>
      <c r="I109" s="12"/>
    </row>
    <row r="110" spans="1:9" x14ac:dyDescent="0.3">
      <c r="A110" s="24"/>
      <c r="B110" s="27"/>
      <c r="C110" s="13" t="s">
        <v>182</v>
      </c>
      <c r="D110" s="13" t="s">
        <v>5</v>
      </c>
      <c r="E110" s="27">
        <v>60</v>
      </c>
      <c r="F110" s="11"/>
      <c r="G110" s="11">
        <f t="shared" si="50"/>
        <v>0</v>
      </c>
      <c r="H110" s="11">
        <f t="shared" si="51"/>
        <v>0</v>
      </c>
      <c r="I110" s="12"/>
    </row>
    <row r="111" spans="1:9" x14ac:dyDescent="0.3">
      <c r="A111" s="24"/>
      <c r="B111" s="27"/>
      <c r="C111" s="13" t="s">
        <v>180</v>
      </c>
      <c r="D111" s="13" t="s">
        <v>5</v>
      </c>
      <c r="E111" s="27">
        <v>60</v>
      </c>
      <c r="F111" s="11"/>
      <c r="G111" s="11">
        <f t="shared" si="50"/>
        <v>0</v>
      </c>
      <c r="H111" s="11">
        <f t="shared" si="51"/>
        <v>0</v>
      </c>
      <c r="I111" s="12"/>
    </row>
    <row r="112" spans="1:9" x14ac:dyDescent="0.3">
      <c r="A112" s="24"/>
      <c r="B112" s="27"/>
      <c r="C112" s="13" t="s">
        <v>118</v>
      </c>
      <c r="D112" s="13" t="s">
        <v>5</v>
      </c>
      <c r="E112" s="27">
        <v>60</v>
      </c>
      <c r="F112" s="11"/>
      <c r="G112" s="11">
        <f t="shared" si="50"/>
        <v>0</v>
      </c>
      <c r="H112" s="11">
        <f t="shared" si="51"/>
        <v>0</v>
      </c>
      <c r="I112" s="12"/>
    </row>
    <row r="113" spans="1:9" x14ac:dyDescent="0.3">
      <c r="A113" s="24"/>
      <c r="B113" s="27"/>
      <c r="C113" s="13" t="s">
        <v>119</v>
      </c>
      <c r="D113" s="13" t="s">
        <v>5</v>
      </c>
      <c r="E113" s="27">
        <v>60</v>
      </c>
      <c r="F113" s="11"/>
      <c r="G113" s="11">
        <f t="shared" si="50"/>
        <v>0</v>
      </c>
      <c r="H113" s="11">
        <f t="shared" si="51"/>
        <v>0</v>
      </c>
      <c r="I113" s="12"/>
    </row>
    <row r="114" spans="1:9" x14ac:dyDescent="0.3">
      <c r="A114" s="24"/>
      <c r="B114" s="27"/>
      <c r="C114" s="13" t="s">
        <v>120</v>
      </c>
      <c r="D114" s="13" t="s">
        <v>5</v>
      </c>
      <c r="E114" s="27">
        <v>60</v>
      </c>
      <c r="F114" s="11"/>
      <c r="G114" s="11">
        <f t="shared" si="50"/>
        <v>0</v>
      </c>
      <c r="H114" s="11">
        <f t="shared" si="51"/>
        <v>0</v>
      </c>
      <c r="I114" s="12"/>
    </row>
    <row r="115" spans="1:9" x14ac:dyDescent="0.3">
      <c r="A115" s="24"/>
      <c r="B115" s="27"/>
      <c r="C115" s="13" t="s">
        <v>121</v>
      </c>
      <c r="D115" s="13" t="s">
        <v>5</v>
      </c>
      <c r="E115" s="27">
        <v>60</v>
      </c>
      <c r="F115" s="11"/>
      <c r="G115" s="11">
        <f t="shared" si="50"/>
        <v>0</v>
      </c>
      <c r="H115" s="11">
        <f t="shared" si="51"/>
        <v>0</v>
      </c>
      <c r="I115" s="12"/>
    </row>
    <row r="116" spans="1:9" x14ac:dyDescent="0.3">
      <c r="A116" s="24"/>
      <c r="B116" s="27"/>
      <c r="C116" s="13" t="s">
        <v>183</v>
      </c>
      <c r="D116" s="13" t="s">
        <v>5</v>
      </c>
      <c r="E116" s="27">
        <v>60</v>
      </c>
      <c r="F116" s="11"/>
      <c r="G116" s="11">
        <f t="shared" si="50"/>
        <v>0</v>
      </c>
      <c r="H116" s="11">
        <f t="shared" si="51"/>
        <v>0</v>
      </c>
      <c r="I116" s="12"/>
    </row>
    <row r="117" spans="1:9" x14ac:dyDescent="0.3">
      <c r="A117" s="24"/>
      <c r="B117" s="27"/>
      <c r="C117" s="13" t="s">
        <v>184</v>
      </c>
      <c r="D117" s="13" t="s">
        <v>5</v>
      </c>
      <c r="E117" s="27">
        <v>60</v>
      </c>
      <c r="F117" s="11"/>
      <c r="G117" s="11">
        <f t="shared" si="50"/>
        <v>0</v>
      </c>
      <c r="H117" s="11">
        <f t="shared" si="51"/>
        <v>0</v>
      </c>
      <c r="I117" s="12"/>
    </row>
    <row r="118" spans="1:9" x14ac:dyDescent="0.3">
      <c r="A118" s="24"/>
      <c r="B118" s="27"/>
      <c r="C118" s="13" t="s">
        <v>185</v>
      </c>
      <c r="D118" s="13" t="s">
        <v>5</v>
      </c>
      <c r="E118" s="27">
        <v>60</v>
      </c>
      <c r="F118" s="11"/>
      <c r="G118" s="11">
        <f t="shared" si="50"/>
        <v>0</v>
      </c>
      <c r="H118" s="11">
        <f t="shared" si="51"/>
        <v>0</v>
      </c>
      <c r="I118" s="12"/>
    </row>
    <row r="119" spans="1:9" x14ac:dyDescent="0.3">
      <c r="A119" s="24"/>
      <c r="B119" s="27"/>
      <c r="C119" s="13" t="s">
        <v>122</v>
      </c>
      <c r="D119" s="13" t="s">
        <v>5</v>
      </c>
      <c r="E119" s="27">
        <v>60</v>
      </c>
      <c r="F119" s="11"/>
      <c r="G119" s="11">
        <f t="shared" si="50"/>
        <v>0</v>
      </c>
      <c r="H119" s="11">
        <f t="shared" si="51"/>
        <v>0</v>
      </c>
      <c r="I119" s="12"/>
    </row>
    <row r="120" spans="1:9" x14ac:dyDescent="0.3">
      <c r="A120" s="24"/>
      <c r="B120" s="27"/>
      <c r="C120" s="13" t="s">
        <v>123</v>
      </c>
      <c r="D120" s="13" t="s">
        <v>5</v>
      </c>
      <c r="E120" s="27">
        <v>60</v>
      </c>
      <c r="F120" s="11"/>
      <c r="G120" s="11">
        <f t="shared" si="50"/>
        <v>0</v>
      </c>
      <c r="H120" s="11">
        <f t="shared" si="51"/>
        <v>0</v>
      </c>
      <c r="I120" s="12"/>
    </row>
    <row r="121" spans="1:9" x14ac:dyDescent="0.3">
      <c r="A121" s="24"/>
      <c r="B121" s="27"/>
      <c r="C121" s="13" t="s">
        <v>124</v>
      </c>
      <c r="D121" s="13" t="s">
        <v>5</v>
      </c>
      <c r="E121" s="27">
        <v>60</v>
      </c>
      <c r="F121" s="11"/>
      <c r="G121" s="11">
        <f t="shared" si="50"/>
        <v>0</v>
      </c>
      <c r="H121" s="11">
        <f t="shared" si="51"/>
        <v>0</v>
      </c>
      <c r="I121" s="12"/>
    </row>
    <row r="122" spans="1:9" x14ac:dyDescent="0.3">
      <c r="A122" s="24"/>
      <c r="B122" s="27"/>
      <c r="C122" s="13" t="s">
        <v>233</v>
      </c>
      <c r="D122" s="13" t="s">
        <v>5</v>
      </c>
      <c r="E122" s="27">
        <v>200</v>
      </c>
      <c r="F122" s="11"/>
      <c r="G122" s="11">
        <f t="shared" si="50"/>
        <v>0</v>
      </c>
      <c r="H122" s="11">
        <f t="shared" si="51"/>
        <v>0</v>
      </c>
      <c r="I122" s="12"/>
    </row>
    <row r="123" spans="1:9" x14ac:dyDescent="0.3">
      <c r="A123" s="24"/>
      <c r="B123" s="27"/>
      <c r="C123" s="13" t="s">
        <v>125</v>
      </c>
      <c r="D123" s="13" t="s">
        <v>5</v>
      </c>
      <c r="E123" s="27">
        <v>60</v>
      </c>
      <c r="F123" s="11"/>
      <c r="G123" s="11">
        <f t="shared" si="50"/>
        <v>0</v>
      </c>
      <c r="H123" s="11">
        <f t="shared" si="51"/>
        <v>0</v>
      </c>
      <c r="I123" s="12"/>
    </row>
    <row r="124" spans="1:9" x14ac:dyDescent="0.3">
      <c r="A124" s="24"/>
      <c r="B124" s="27"/>
      <c r="C124" s="13" t="s">
        <v>186</v>
      </c>
      <c r="D124" s="13" t="s">
        <v>5</v>
      </c>
      <c r="E124" s="27">
        <v>60</v>
      </c>
      <c r="F124" s="11"/>
      <c r="G124" s="11">
        <f t="shared" si="50"/>
        <v>0</v>
      </c>
      <c r="H124" s="11">
        <f t="shared" si="51"/>
        <v>0</v>
      </c>
      <c r="I124" s="12"/>
    </row>
    <row r="125" spans="1:9" x14ac:dyDescent="0.3">
      <c r="A125" s="24"/>
      <c r="B125" s="5"/>
      <c r="C125" s="5" t="s">
        <v>62</v>
      </c>
      <c r="D125" s="6"/>
      <c r="E125" s="6"/>
      <c r="F125" s="7"/>
      <c r="G125" s="7"/>
      <c r="H125" s="7"/>
      <c r="I125" s="8">
        <f>SUM(H126:H131)</f>
        <v>0</v>
      </c>
    </row>
    <row r="126" spans="1:9" x14ac:dyDescent="0.3">
      <c r="A126" s="24"/>
      <c r="B126" s="27"/>
      <c r="C126" s="13" t="s">
        <v>132</v>
      </c>
      <c r="D126" s="13" t="s">
        <v>5</v>
      </c>
      <c r="E126" s="27">
        <v>50</v>
      </c>
      <c r="F126" s="11"/>
      <c r="G126" s="11">
        <f t="shared" ref="G126:G131" si="52">F126*E126</f>
        <v>0</v>
      </c>
      <c r="H126" s="11">
        <f t="shared" ref="H126:H131" si="53">G126*1.21</f>
        <v>0</v>
      </c>
      <c r="I126" s="12"/>
    </row>
    <row r="127" spans="1:9" x14ac:dyDescent="0.3">
      <c r="A127" s="24"/>
      <c r="B127" s="27"/>
      <c r="C127" s="13" t="s">
        <v>187</v>
      </c>
      <c r="D127" s="13" t="s">
        <v>5</v>
      </c>
      <c r="E127" s="27">
        <v>400</v>
      </c>
      <c r="F127" s="11"/>
      <c r="G127" s="11">
        <f t="shared" si="52"/>
        <v>0</v>
      </c>
      <c r="H127" s="11">
        <f t="shared" si="53"/>
        <v>0</v>
      </c>
      <c r="I127" s="12"/>
    </row>
    <row r="128" spans="1:9" x14ac:dyDescent="0.3">
      <c r="A128" s="24"/>
      <c r="B128" s="27"/>
      <c r="C128" s="13" t="s">
        <v>188</v>
      </c>
      <c r="D128" s="13" t="s">
        <v>5</v>
      </c>
      <c r="E128" s="27">
        <v>100</v>
      </c>
      <c r="F128" s="11"/>
      <c r="G128" s="11">
        <f t="shared" si="52"/>
        <v>0</v>
      </c>
      <c r="H128" s="11">
        <f t="shared" si="53"/>
        <v>0</v>
      </c>
      <c r="I128" s="12"/>
    </row>
    <row r="129" spans="1:9" x14ac:dyDescent="0.3">
      <c r="A129" s="24"/>
      <c r="B129" s="27"/>
      <c r="C129" s="13" t="s">
        <v>189</v>
      </c>
      <c r="D129" s="13" t="s">
        <v>5</v>
      </c>
      <c r="E129" s="27">
        <v>400</v>
      </c>
      <c r="F129" s="11"/>
      <c r="G129" s="11">
        <f t="shared" si="52"/>
        <v>0</v>
      </c>
      <c r="H129" s="11">
        <f t="shared" si="53"/>
        <v>0</v>
      </c>
      <c r="I129" s="12"/>
    </row>
    <row r="130" spans="1:9" x14ac:dyDescent="0.3">
      <c r="A130" s="24"/>
      <c r="B130" s="27"/>
      <c r="C130" s="13" t="s">
        <v>133</v>
      </c>
      <c r="D130" s="13" t="s">
        <v>5</v>
      </c>
      <c r="E130" s="27">
        <v>100</v>
      </c>
      <c r="F130" s="11"/>
      <c r="G130" s="11">
        <f t="shared" si="52"/>
        <v>0</v>
      </c>
      <c r="H130" s="11">
        <f t="shared" si="53"/>
        <v>0</v>
      </c>
      <c r="I130" s="12"/>
    </row>
    <row r="131" spans="1:9" x14ac:dyDescent="0.3">
      <c r="A131" s="24"/>
      <c r="B131" s="27"/>
      <c r="C131" s="13" t="s">
        <v>134</v>
      </c>
      <c r="D131" s="13" t="s">
        <v>5</v>
      </c>
      <c r="E131" s="27">
        <v>250</v>
      </c>
      <c r="F131" s="11"/>
      <c r="G131" s="11">
        <f t="shared" si="52"/>
        <v>0</v>
      </c>
      <c r="H131" s="11">
        <f t="shared" si="53"/>
        <v>0</v>
      </c>
      <c r="I131" s="12"/>
    </row>
    <row r="132" spans="1:9" x14ac:dyDescent="0.3">
      <c r="A132" s="24"/>
      <c r="B132" s="5"/>
      <c r="C132" s="5" t="s">
        <v>63</v>
      </c>
      <c r="D132" s="6"/>
      <c r="E132" s="6"/>
      <c r="F132" s="7"/>
      <c r="G132" s="7"/>
      <c r="H132" s="7"/>
      <c r="I132" s="8">
        <f>SUM(H133:H142)</f>
        <v>0</v>
      </c>
    </row>
    <row r="133" spans="1:9" x14ac:dyDescent="0.3">
      <c r="A133" s="24"/>
      <c r="B133" s="27"/>
      <c r="C133" s="13" t="s">
        <v>135</v>
      </c>
      <c r="D133" s="13" t="s">
        <v>5</v>
      </c>
      <c r="E133" s="79">
        <v>100</v>
      </c>
      <c r="F133" s="11"/>
      <c r="G133" s="11">
        <f t="shared" ref="G133:G142" si="54">F133*E133</f>
        <v>0</v>
      </c>
      <c r="H133" s="11">
        <f t="shared" ref="H133:H142" si="55">G133*1.21</f>
        <v>0</v>
      </c>
      <c r="I133" s="12"/>
    </row>
    <row r="134" spans="1:9" x14ac:dyDescent="0.3">
      <c r="A134" s="24"/>
      <c r="B134" s="4"/>
      <c r="C134" s="13" t="s">
        <v>136</v>
      </c>
      <c r="D134" s="13" t="s">
        <v>5</v>
      </c>
      <c r="E134" s="80">
        <v>100</v>
      </c>
      <c r="F134" s="11"/>
      <c r="G134" s="11">
        <f t="shared" si="54"/>
        <v>0</v>
      </c>
      <c r="H134" s="11">
        <f t="shared" si="55"/>
        <v>0</v>
      </c>
      <c r="I134" s="12"/>
    </row>
    <row r="135" spans="1:9" x14ac:dyDescent="0.3">
      <c r="A135" s="24"/>
      <c r="B135" s="4"/>
      <c r="C135" s="13" t="s">
        <v>137</v>
      </c>
      <c r="D135" s="13" t="s">
        <v>5</v>
      </c>
      <c r="E135" s="80">
        <v>100</v>
      </c>
      <c r="F135" s="11"/>
      <c r="G135" s="11">
        <f t="shared" si="54"/>
        <v>0</v>
      </c>
      <c r="H135" s="11">
        <f t="shared" si="55"/>
        <v>0</v>
      </c>
      <c r="I135" s="12"/>
    </row>
    <row r="136" spans="1:9" x14ac:dyDescent="0.3">
      <c r="A136" s="24"/>
      <c r="B136" s="4"/>
      <c r="C136" s="74" t="s">
        <v>190</v>
      </c>
      <c r="D136" s="13" t="s">
        <v>5</v>
      </c>
      <c r="E136" s="80">
        <v>100</v>
      </c>
      <c r="F136" s="11"/>
      <c r="G136" s="11">
        <f t="shared" ref="G136:G138" si="56">F136*E136</f>
        <v>0</v>
      </c>
      <c r="H136" s="11">
        <f t="shared" ref="H136:H138" si="57">G136*1.21</f>
        <v>0</v>
      </c>
      <c r="I136" s="12"/>
    </row>
    <row r="137" spans="1:9" x14ac:dyDescent="0.3">
      <c r="A137" s="24"/>
      <c r="B137" s="4"/>
      <c r="C137" s="75" t="s">
        <v>66</v>
      </c>
      <c r="D137" s="13" t="s">
        <v>5</v>
      </c>
      <c r="E137" s="80">
        <v>50</v>
      </c>
      <c r="F137" s="11"/>
      <c r="G137" s="11">
        <f t="shared" si="56"/>
        <v>0</v>
      </c>
      <c r="H137" s="11">
        <f t="shared" si="57"/>
        <v>0</v>
      </c>
      <c r="I137" s="12"/>
    </row>
    <row r="138" spans="1:9" x14ac:dyDescent="0.3">
      <c r="A138" s="24"/>
      <c r="B138" s="4"/>
      <c r="C138" s="75" t="s">
        <v>64</v>
      </c>
      <c r="D138" s="13" t="s">
        <v>5</v>
      </c>
      <c r="E138" s="80">
        <v>50</v>
      </c>
      <c r="F138" s="11"/>
      <c r="G138" s="11">
        <f t="shared" si="56"/>
        <v>0</v>
      </c>
      <c r="H138" s="11">
        <f t="shared" si="57"/>
        <v>0</v>
      </c>
      <c r="I138" s="12"/>
    </row>
    <row r="139" spans="1:9" x14ac:dyDescent="0.3">
      <c r="A139" s="24"/>
      <c r="B139" s="4"/>
      <c r="C139" s="75" t="s">
        <v>65</v>
      </c>
      <c r="D139" s="13" t="s">
        <v>5</v>
      </c>
      <c r="E139" s="80">
        <v>50</v>
      </c>
      <c r="F139" s="11"/>
      <c r="G139" s="11">
        <f t="shared" si="54"/>
        <v>0</v>
      </c>
      <c r="H139" s="11">
        <f t="shared" si="55"/>
        <v>0</v>
      </c>
      <c r="I139" s="12"/>
    </row>
    <row r="140" spans="1:9" x14ac:dyDescent="0.3">
      <c r="A140" s="24"/>
      <c r="B140" s="4"/>
      <c r="C140" s="13" t="s">
        <v>123</v>
      </c>
      <c r="D140" s="13" t="s">
        <v>5</v>
      </c>
      <c r="E140" s="80">
        <v>100</v>
      </c>
      <c r="F140" s="11"/>
      <c r="G140" s="11">
        <f t="shared" si="54"/>
        <v>0</v>
      </c>
      <c r="H140" s="11">
        <f t="shared" si="55"/>
        <v>0</v>
      </c>
      <c r="I140" s="12"/>
    </row>
    <row r="141" spans="1:9" x14ac:dyDescent="0.3">
      <c r="A141" s="24"/>
      <c r="B141" s="4"/>
      <c r="C141" s="13" t="s">
        <v>134</v>
      </c>
      <c r="D141" s="13" t="s">
        <v>5</v>
      </c>
      <c r="E141" s="80">
        <v>400</v>
      </c>
      <c r="F141" s="11"/>
      <c r="G141" s="11">
        <f t="shared" si="54"/>
        <v>0</v>
      </c>
      <c r="H141" s="11">
        <f t="shared" si="55"/>
        <v>0</v>
      </c>
      <c r="I141" s="12"/>
    </row>
    <row r="142" spans="1:9" x14ac:dyDescent="0.3">
      <c r="A142" s="24"/>
      <c r="B142" s="4"/>
      <c r="C142" s="76" t="s">
        <v>232</v>
      </c>
      <c r="D142" s="13" t="s">
        <v>5</v>
      </c>
      <c r="E142" s="80">
        <v>400</v>
      </c>
      <c r="F142" s="11"/>
      <c r="G142" s="11">
        <f t="shared" si="54"/>
        <v>0</v>
      </c>
      <c r="H142" s="11">
        <f t="shared" si="55"/>
        <v>0</v>
      </c>
      <c r="I142" s="12"/>
    </row>
    <row r="143" spans="1:9" x14ac:dyDescent="0.3">
      <c r="A143" s="24"/>
      <c r="B143" s="5"/>
      <c r="C143" s="5" t="s">
        <v>67</v>
      </c>
      <c r="D143" s="6"/>
      <c r="E143" s="77"/>
      <c r="F143" s="7"/>
      <c r="G143" s="7"/>
      <c r="H143" s="7"/>
      <c r="I143" s="8">
        <f>SUM(H144:H148)</f>
        <v>0</v>
      </c>
    </row>
    <row r="144" spans="1:9" x14ac:dyDescent="0.3">
      <c r="A144" s="24"/>
      <c r="B144" s="71"/>
      <c r="C144" s="74" t="s">
        <v>126</v>
      </c>
      <c r="D144" s="73" t="s">
        <v>5</v>
      </c>
      <c r="E144" s="81">
        <v>80</v>
      </c>
      <c r="F144" s="11"/>
      <c r="G144" s="11">
        <f t="shared" ref="G144:G165" si="58">F144*E144</f>
        <v>0</v>
      </c>
      <c r="H144" s="11">
        <f t="shared" ref="H144:H165" si="59">G144*1.21</f>
        <v>0</v>
      </c>
      <c r="I144" s="12"/>
    </row>
    <row r="145" spans="1:9" x14ac:dyDescent="0.3">
      <c r="A145" s="24"/>
      <c r="B145" s="71"/>
      <c r="C145" s="74" t="s">
        <v>190</v>
      </c>
      <c r="D145" s="73" t="s">
        <v>5</v>
      </c>
      <c r="E145" s="81">
        <v>10</v>
      </c>
      <c r="F145" s="11"/>
      <c r="G145" s="11">
        <f t="shared" si="58"/>
        <v>0</v>
      </c>
      <c r="H145" s="11">
        <f t="shared" si="59"/>
        <v>0</v>
      </c>
      <c r="I145" s="12"/>
    </row>
    <row r="146" spans="1:9" x14ac:dyDescent="0.3">
      <c r="A146" s="24"/>
      <c r="B146" s="71"/>
      <c r="C146" s="74" t="s">
        <v>191</v>
      </c>
      <c r="D146" s="73" t="s">
        <v>5</v>
      </c>
      <c r="E146" s="81">
        <v>20</v>
      </c>
      <c r="F146" s="11"/>
      <c r="G146" s="11">
        <f t="shared" si="58"/>
        <v>0</v>
      </c>
      <c r="H146" s="11">
        <f t="shared" si="59"/>
        <v>0</v>
      </c>
      <c r="I146" s="12"/>
    </row>
    <row r="147" spans="1:9" x14ac:dyDescent="0.3">
      <c r="A147" s="24"/>
      <c r="B147" s="71"/>
      <c r="C147" s="74" t="s">
        <v>127</v>
      </c>
      <c r="D147" s="73" t="s">
        <v>5</v>
      </c>
      <c r="E147" s="72">
        <v>50</v>
      </c>
      <c r="F147" s="11"/>
      <c r="G147" s="11">
        <f t="shared" si="58"/>
        <v>0</v>
      </c>
      <c r="H147" s="11">
        <f t="shared" si="59"/>
        <v>0</v>
      </c>
      <c r="I147" s="12"/>
    </row>
    <row r="148" spans="1:9" x14ac:dyDescent="0.3">
      <c r="A148" s="24"/>
      <c r="B148" s="71"/>
      <c r="C148" s="74" t="s">
        <v>128</v>
      </c>
      <c r="D148" s="73" t="s">
        <v>5</v>
      </c>
      <c r="E148" s="72">
        <v>20</v>
      </c>
      <c r="F148" s="11"/>
      <c r="G148" s="11">
        <f t="shared" si="58"/>
        <v>0</v>
      </c>
      <c r="H148" s="11">
        <f t="shared" si="59"/>
        <v>0</v>
      </c>
      <c r="I148" s="12"/>
    </row>
    <row r="149" spans="1:9" x14ac:dyDescent="0.3">
      <c r="A149" s="24"/>
      <c r="B149" s="5"/>
      <c r="C149" s="5" t="s">
        <v>68</v>
      </c>
      <c r="D149" s="6"/>
      <c r="E149" s="6"/>
      <c r="F149" s="7"/>
      <c r="G149" s="7"/>
      <c r="H149" s="7"/>
      <c r="I149" s="8">
        <f>SUM(H150:H153)</f>
        <v>0</v>
      </c>
    </row>
    <row r="150" spans="1:9" x14ac:dyDescent="0.3">
      <c r="A150" s="24"/>
      <c r="B150" s="71"/>
      <c r="C150" s="74" t="s">
        <v>129</v>
      </c>
      <c r="D150" s="73" t="s">
        <v>5</v>
      </c>
      <c r="E150" s="72">
        <v>100</v>
      </c>
      <c r="F150" s="11"/>
      <c r="G150" s="11">
        <f t="shared" si="58"/>
        <v>0</v>
      </c>
      <c r="H150" s="11">
        <f t="shared" si="59"/>
        <v>0</v>
      </c>
      <c r="I150" s="12"/>
    </row>
    <row r="151" spans="1:9" x14ac:dyDescent="0.3">
      <c r="A151" s="24"/>
      <c r="B151" s="71"/>
      <c r="C151" s="74" t="s">
        <v>130</v>
      </c>
      <c r="D151" s="73" t="s">
        <v>5</v>
      </c>
      <c r="E151" s="72">
        <v>100</v>
      </c>
      <c r="F151" s="11"/>
      <c r="G151" s="11">
        <f t="shared" si="58"/>
        <v>0</v>
      </c>
      <c r="H151" s="11">
        <f t="shared" si="59"/>
        <v>0</v>
      </c>
      <c r="I151" s="12"/>
    </row>
    <row r="152" spans="1:9" x14ac:dyDescent="0.3">
      <c r="A152" s="24"/>
      <c r="B152" s="71"/>
      <c r="C152" s="74" t="s">
        <v>131</v>
      </c>
      <c r="D152" s="73" t="s">
        <v>5</v>
      </c>
      <c r="E152" s="72">
        <v>100</v>
      </c>
      <c r="F152" s="11"/>
      <c r="G152" s="11">
        <f t="shared" si="58"/>
        <v>0</v>
      </c>
      <c r="H152" s="11">
        <f t="shared" si="59"/>
        <v>0</v>
      </c>
      <c r="I152" s="12"/>
    </row>
    <row r="153" spans="1:9" x14ac:dyDescent="0.3">
      <c r="A153" s="24"/>
      <c r="B153" s="71"/>
      <c r="C153" s="74" t="s">
        <v>192</v>
      </c>
      <c r="D153" s="73" t="s">
        <v>5</v>
      </c>
      <c r="E153" s="72">
        <v>100</v>
      </c>
      <c r="F153" s="11"/>
      <c r="G153" s="11">
        <f t="shared" si="58"/>
        <v>0</v>
      </c>
      <c r="H153" s="11">
        <f t="shared" si="59"/>
        <v>0</v>
      </c>
      <c r="I153" s="12"/>
    </row>
    <row r="154" spans="1:9" x14ac:dyDescent="0.3">
      <c r="A154" s="24"/>
      <c r="B154" s="5"/>
      <c r="C154" s="5" t="s">
        <v>69</v>
      </c>
      <c r="D154" s="6"/>
      <c r="E154" s="6"/>
      <c r="F154" s="7"/>
      <c r="G154" s="7"/>
      <c r="H154" s="7"/>
      <c r="I154" s="8">
        <f>SUM(H155:H161)</f>
        <v>0</v>
      </c>
    </row>
    <row r="155" spans="1:9" x14ac:dyDescent="0.3">
      <c r="A155" s="24"/>
      <c r="B155" s="71"/>
      <c r="C155" s="74" t="s">
        <v>111</v>
      </c>
      <c r="D155" s="73" t="s">
        <v>5</v>
      </c>
      <c r="E155" s="72">
        <v>20</v>
      </c>
      <c r="F155" s="11"/>
      <c r="G155" s="11">
        <f t="shared" si="58"/>
        <v>0</v>
      </c>
      <c r="H155" s="11">
        <f t="shared" si="59"/>
        <v>0</v>
      </c>
      <c r="I155" s="12"/>
    </row>
    <row r="156" spans="1:9" x14ac:dyDescent="0.3">
      <c r="A156" s="24"/>
      <c r="B156" s="71"/>
      <c r="C156" s="74" t="s">
        <v>112</v>
      </c>
      <c r="D156" s="73" t="s">
        <v>5</v>
      </c>
      <c r="E156" s="72">
        <v>20</v>
      </c>
      <c r="F156" s="11"/>
      <c r="G156" s="11">
        <f t="shared" si="58"/>
        <v>0</v>
      </c>
      <c r="H156" s="11">
        <f t="shared" si="59"/>
        <v>0</v>
      </c>
      <c r="I156" s="12"/>
    </row>
    <row r="157" spans="1:9" x14ac:dyDescent="0.3">
      <c r="A157" s="24"/>
      <c r="B157" s="71"/>
      <c r="C157" s="74" t="s">
        <v>113</v>
      </c>
      <c r="D157" s="73" t="s">
        <v>5</v>
      </c>
      <c r="E157" s="72">
        <v>20</v>
      </c>
      <c r="F157" s="11"/>
      <c r="G157" s="11">
        <f t="shared" si="58"/>
        <v>0</v>
      </c>
      <c r="H157" s="11">
        <f t="shared" si="59"/>
        <v>0</v>
      </c>
      <c r="I157" s="12"/>
    </row>
    <row r="158" spans="1:9" x14ac:dyDescent="0.3">
      <c r="A158" s="24"/>
      <c r="B158" s="71"/>
      <c r="C158" s="74" t="s">
        <v>114</v>
      </c>
      <c r="D158" s="73" t="s">
        <v>5</v>
      </c>
      <c r="E158" s="72">
        <v>20</v>
      </c>
      <c r="F158" s="11"/>
      <c r="G158" s="11">
        <f t="shared" si="58"/>
        <v>0</v>
      </c>
      <c r="H158" s="11">
        <f t="shared" si="59"/>
        <v>0</v>
      </c>
      <c r="I158" s="12"/>
    </row>
    <row r="159" spans="1:9" x14ac:dyDescent="0.3">
      <c r="A159" s="24"/>
      <c r="B159" s="71"/>
      <c r="C159" s="74" t="s">
        <v>115</v>
      </c>
      <c r="D159" s="73" t="s">
        <v>5</v>
      </c>
      <c r="E159" s="72">
        <v>20</v>
      </c>
      <c r="F159" s="11"/>
      <c r="G159" s="11">
        <f t="shared" si="58"/>
        <v>0</v>
      </c>
      <c r="H159" s="11">
        <f t="shared" si="59"/>
        <v>0</v>
      </c>
      <c r="I159" s="12"/>
    </row>
    <row r="160" spans="1:9" x14ac:dyDescent="0.3">
      <c r="A160" s="24"/>
      <c r="B160" s="71"/>
      <c r="C160" s="74" t="s">
        <v>116</v>
      </c>
      <c r="D160" s="73" t="s">
        <v>5</v>
      </c>
      <c r="E160" s="72">
        <v>20</v>
      </c>
      <c r="F160" s="11"/>
      <c r="G160" s="11">
        <f t="shared" si="58"/>
        <v>0</v>
      </c>
      <c r="H160" s="11">
        <f t="shared" si="59"/>
        <v>0</v>
      </c>
      <c r="I160" s="12"/>
    </row>
    <row r="161" spans="1:11" x14ac:dyDescent="0.3">
      <c r="A161" s="24"/>
      <c r="B161" s="71"/>
      <c r="C161" s="74" t="s">
        <v>117</v>
      </c>
      <c r="D161" s="73" t="s">
        <v>5</v>
      </c>
      <c r="E161" s="72">
        <v>120</v>
      </c>
      <c r="F161" s="11"/>
      <c r="G161" s="11">
        <f t="shared" si="58"/>
        <v>0</v>
      </c>
      <c r="H161" s="11">
        <f t="shared" si="59"/>
        <v>0</v>
      </c>
      <c r="I161" s="12"/>
    </row>
    <row r="162" spans="1:11" x14ac:dyDescent="0.3">
      <c r="A162" s="24"/>
      <c r="B162" s="5"/>
      <c r="C162" s="5" t="s">
        <v>70</v>
      </c>
      <c r="D162" s="6"/>
      <c r="E162" s="6"/>
      <c r="F162" s="7"/>
      <c r="G162" s="7"/>
      <c r="H162" s="7"/>
      <c r="I162" s="8">
        <f>SUM(H163:H165)</f>
        <v>0</v>
      </c>
    </row>
    <row r="163" spans="1:11" x14ac:dyDescent="0.3">
      <c r="A163" s="24"/>
      <c r="B163" s="71" t="s">
        <v>224</v>
      </c>
      <c r="C163" s="74" t="s">
        <v>110</v>
      </c>
      <c r="D163" s="73" t="s">
        <v>5</v>
      </c>
      <c r="E163" s="72">
        <v>50</v>
      </c>
      <c r="F163" s="11"/>
      <c r="G163" s="11">
        <f t="shared" si="58"/>
        <v>0</v>
      </c>
      <c r="H163" s="11">
        <f t="shared" si="59"/>
        <v>0</v>
      </c>
      <c r="I163" s="12"/>
    </row>
    <row r="164" spans="1:11" x14ac:dyDescent="0.3">
      <c r="A164" s="24"/>
      <c r="B164" s="71" t="s">
        <v>225</v>
      </c>
      <c r="C164" s="74" t="s">
        <v>115</v>
      </c>
      <c r="D164" s="73" t="s">
        <v>5</v>
      </c>
      <c r="E164" s="72">
        <v>50</v>
      </c>
      <c r="F164" s="11"/>
      <c r="G164" s="11">
        <f t="shared" si="58"/>
        <v>0</v>
      </c>
      <c r="H164" s="11">
        <f t="shared" si="59"/>
        <v>0</v>
      </c>
      <c r="I164" s="12"/>
    </row>
    <row r="165" spans="1:11" x14ac:dyDescent="0.3">
      <c r="A165" s="24"/>
      <c r="B165" s="71" t="s">
        <v>226</v>
      </c>
      <c r="C165" s="74" t="s">
        <v>140</v>
      </c>
      <c r="D165" s="73" t="s">
        <v>5</v>
      </c>
      <c r="E165" s="72">
        <v>15</v>
      </c>
      <c r="F165" s="11"/>
      <c r="G165" s="11">
        <f t="shared" si="58"/>
        <v>0</v>
      </c>
      <c r="H165" s="11">
        <f t="shared" si="59"/>
        <v>0</v>
      </c>
      <c r="I165" s="12"/>
      <c r="K165" s="25">
        <f>SUM(K133:K164)</f>
        <v>0</v>
      </c>
    </row>
    <row r="166" spans="1:11" x14ac:dyDescent="0.3">
      <c r="A166" s="24"/>
      <c r="B166" s="21"/>
      <c r="C166" s="21" t="s">
        <v>141</v>
      </c>
      <c r="D166" s="21"/>
      <c r="E166" s="21"/>
      <c r="F166" s="8"/>
      <c r="G166" s="8"/>
      <c r="H166" s="8"/>
      <c r="I166" s="8">
        <f>SUM(H167:H168)</f>
        <v>0</v>
      </c>
    </row>
    <row r="167" spans="1:11" x14ac:dyDescent="0.3">
      <c r="A167" s="24"/>
      <c r="B167" s="68"/>
      <c r="C167" s="69" t="s">
        <v>217</v>
      </c>
      <c r="D167" s="9" t="s">
        <v>7</v>
      </c>
      <c r="E167" s="70">
        <v>80</v>
      </c>
      <c r="F167" s="40"/>
      <c r="G167" s="11">
        <f t="shared" ref="G167" si="60">F167*E167</f>
        <v>0</v>
      </c>
      <c r="H167" s="11">
        <f t="shared" ref="H167" si="61">G167*1.21</f>
        <v>0</v>
      </c>
      <c r="I167" s="41"/>
    </row>
    <row r="168" spans="1:11" x14ac:dyDescent="0.3">
      <c r="A168" s="24"/>
      <c r="B168" s="68"/>
      <c r="C168" s="69" t="s">
        <v>144</v>
      </c>
      <c r="D168" s="9" t="s">
        <v>7</v>
      </c>
      <c r="E168" s="70">
        <v>7</v>
      </c>
      <c r="F168" s="40"/>
      <c r="G168" s="11">
        <f t="shared" ref="G168" si="62">F168*E168</f>
        <v>0</v>
      </c>
      <c r="H168" s="11">
        <f t="shared" ref="H168" si="63">G168*1.21</f>
        <v>0</v>
      </c>
      <c r="I168" s="41"/>
    </row>
    <row r="169" spans="1:11" x14ac:dyDescent="0.3">
      <c r="A169" s="24"/>
      <c r="B169" s="21"/>
      <c r="C169" s="21" t="s">
        <v>93</v>
      </c>
      <c r="D169" s="21"/>
      <c r="E169" s="21"/>
      <c r="F169" s="8"/>
      <c r="G169" s="8"/>
      <c r="H169" s="8"/>
      <c r="I169" s="8">
        <f>SUM(H170:H173)</f>
        <v>0</v>
      </c>
    </row>
    <row r="170" spans="1:11" s="22" customFormat="1" x14ac:dyDescent="0.3">
      <c r="A170" s="42"/>
      <c r="B170" s="9"/>
      <c r="C170" s="9" t="s">
        <v>29</v>
      </c>
      <c r="D170" s="13" t="s">
        <v>6</v>
      </c>
      <c r="E170" s="9">
        <v>600</v>
      </c>
      <c r="F170" s="10"/>
      <c r="G170" s="11">
        <f>F170*E170</f>
        <v>0</v>
      </c>
      <c r="H170" s="11">
        <f t="shared" si="25"/>
        <v>0</v>
      </c>
      <c r="I170" s="12"/>
    </row>
    <row r="171" spans="1:11" s="22" customFormat="1" ht="30" x14ac:dyDescent="0.3">
      <c r="A171" s="42"/>
      <c r="B171" s="4"/>
      <c r="C171" s="9" t="s">
        <v>202</v>
      </c>
      <c r="D171" s="13" t="s">
        <v>6</v>
      </c>
      <c r="E171" s="9">
        <v>600</v>
      </c>
      <c r="F171" s="10"/>
      <c r="G171" s="11">
        <f>F171*E171</f>
        <v>0</v>
      </c>
      <c r="H171" s="11">
        <f t="shared" si="25"/>
        <v>0</v>
      </c>
      <c r="I171" s="12"/>
    </row>
    <row r="172" spans="1:11" x14ac:dyDescent="0.3">
      <c r="A172" s="24"/>
      <c r="B172" s="1"/>
      <c r="C172" s="13" t="s">
        <v>10</v>
      </c>
      <c r="D172" s="13" t="s">
        <v>8</v>
      </c>
      <c r="E172" s="13">
        <v>100</v>
      </c>
      <c r="F172" s="11"/>
      <c r="G172" s="11">
        <f>F172*E172</f>
        <v>0</v>
      </c>
      <c r="H172" s="11">
        <f t="shared" si="25"/>
        <v>0</v>
      </c>
      <c r="I172" s="12"/>
    </row>
    <row r="173" spans="1:11" x14ac:dyDescent="0.3">
      <c r="A173" s="24"/>
      <c r="B173" s="1" t="s">
        <v>14</v>
      </c>
      <c r="C173" s="13" t="s">
        <v>15</v>
      </c>
      <c r="D173" s="13" t="s">
        <v>8</v>
      </c>
      <c r="E173" s="13">
        <v>150</v>
      </c>
      <c r="F173" s="11"/>
      <c r="G173" s="11">
        <f>F173*E173</f>
        <v>0</v>
      </c>
      <c r="H173" s="11">
        <f t="shared" si="25"/>
        <v>0</v>
      </c>
      <c r="I173" s="12"/>
    </row>
    <row r="174" spans="1:11" x14ac:dyDescent="0.3">
      <c r="A174" s="24"/>
      <c r="B174" s="5"/>
      <c r="C174" s="5" t="s">
        <v>12</v>
      </c>
      <c r="D174" s="5"/>
      <c r="E174" s="5"/>
      <c r="F174" s="8"/>
      <c r="G174" s="8">
        <f>SUM(G1:G173)</f>
        <v>0</v>
      </c>
      <c r="H174" s="8">
        <f>SUM(H1:H173)</f>
        <v>0</v>
      </c>
      <c r="I174" s="23"/>
    </row>
    <row r="175" spans="1:11" x14ac:dyDescent="0.3">
      <c r="A175" s="24"/>
      <c r="B175" s="43"/>
    </row>
    <row r="176" spans="1:11" x14ac:dyDescent="0.3">
      <c r="A176" s="24"/>
      <c r="B176" s="43"/>
    </row>
    <row r="177" spans="1:9" x14ac:dyDescent="0.3">
      <c r="A177" s="24"/>
      <c r="B177" s="43"/>
    </row>
    <row r="178" spans="1:9" x14ac:dyDescent="0.3">
      <c r="A178" s="24"/>
      <c r="B178" s="43"/>
    </row>
    <row r="179" spans="1:9" x14ac:dyDescent="0.3">
      <c r="A179" s="24"/>
      <c r="C179" s="42"/>
      <c r="D179" s="42"/>
      <c r="F179" s="46"/>
      <c r="G179" s="46"/>
    </row>
    <row r="180" spans="1:9" s="24" customFormat="1" x14ac:dyDescent="0.3">
      <c r="C180" s="32"/>
      <c r="D180" s="42"/>
      <c r="E180" s="32"/>
      <c r="F180" s="46"/>
      <c r="G180" s="46"/>
      <c r="H180" s="44"/>
      <c r="I180" s="47"/>
    </row>
    <row r="181" spans="1:9" s="24" customFormat="1" x14ac:dyDescent="0.3">
      <c r="C181" s="32"/>
      <c r="D181" s="42"/>
      <c r="E181" s="32"/>
      <c r="F181" s="46"/>
      <c r="G181" s="46"/>
      <c r="H181" s="44"/>
      <c r="I181" s="47"/>
    </row>
    <row r="182" spans="1:9" x14ac:dyDescent="0.3">
      <c r="A182" s="24"/>
      <c r="C182" s="42"/>
      <c r="D182" s="42"/>
      <c r="F182" s="46"/>
      <c r="G182" s="46"/>
    </row>
    <row r="183" spans="1:9" x14ac:dyDescent="0.3">
      <c r="A183" s="24"/>
      <c r="D183" s="42"/>
      <c r="F183" s="46"/>
      <c r="G183" s="46"/>
    </row>
    <row r="184" spans="1:9" x14ac:dyDescent="0.3">
      <c r="A184" s="24"/>
      <c r="C184" s="42"/>
      <c r="D184" s="42"/>
      <c r="F184" s="46"/>
      <c r="G184" s="46"/>
    </row>
    <row r="185" spans="1:9" x14ac:dyDescent="0.3">
      <c r="A185" s="24"/>
    </row>
    <row r="186" spans="1:9" x14ac:dyDescent="0.3">
      <c r="A186" s="24"/>
      <c r="B186" s="32"/>
      <c r="D186" s="42"/>
      <c r="F186" s="46"/>
      <c r="G186" s="46"/>
    </row>
    <row r="187" spans="1:9" x14ac:dyDescent="0.3">
      <c r="A187" s="24"/>
      <c r="B187" s="43"/>
    </row>
    <row r="188" spans="1:9" x14ac:dyDescent="0.3">
      <c r="A188" s="24"/>
      <c r="B188" s="43"/>
    </row>
    <row r="189" spans="1:9" x14ac:dyDescent="0.3">
      <c r="A189" s="24"/>
    </row>
    <row r="190" spans="1:9" x14ac:dyDescent="0.3">
      <c r="A190" s="24"/>
    </row>
    <row r="191" spans="1:9" x14ac:dyDescent="0.3">
      <c r="A191" s="43"/>
      <c r="B191" s="43"/>
      <c r="C191" s="43"/>
      <c r="D191" s="43"/>
      <c r="E191" s="43"/>
      <c r="F191" s="48"/>
      <c r="G191" s="48"/>
      <c r="H191" s="48"/>
    </row>
    <row r="192" spans="1:9" x14ac:dyDescent="0.3">
      <c r="A192" s="43"/>
      <c r="B192" s="42"/>
      <c r="C192" s="42"/>
      <c r="D192" s="42"/>
      <c r="E192" s="42"/>
      <c r="F192" s="46"/>
      <c r="G192" s="46"/>
      <c r="H192" s="46"/>
    </row>
    <row r="193" spans="1:9" x14ac:dyDescent="0.3">
      <c r="A193" s="43"/>
      <c r="B193" s="42"/>
      <c r="C193" s="42"/>
      <c r="D193" s="42"/>
      <c r="E193" s="42"/>
      <c r="F193" s="46"/>
      <c r="G193" s="46"/>
      <c r="H193" s="46"/>
    </row>
    <row r="194" spans="1:9" s="22" customFormat="1" x14ac:dyDescent="0.3">
      <c r="A194" s="43"/>
      <c r="B194" s="42"/>
      <c r="C194" s="42"/>
      <c r="D194" s="42"/>
      <c r="E194" s="42"/>
      <c r="F194" s="46"/>
      <c r="G194" s="46"/>
      <c r="H194" s="46"/>
      <c r="I194" s="45"/>
    </row>
    <row r="195" spans="1:9" s="22" customFormat="1" x14ac:dyDescent="0.3">
      <c r="A195" s="43"/>
      <c r="B195" s="42"/>
      <c r="C195" s="42"/>
      <c r="D195" s="42"/>
      <c r="E195" s="42"/>
      <c r="F195" s="46"/>
      <c r="G195" s="46"/>
      <c r="H195" s="46"/>
      <c r="I195" s="45"/>
    </row>
    <row r="196" spans="1:9" s="22" customFormat="1" x14ac:dyDescent="0.3">
      <c r="A196" s="43"/>
      <c r="B196" s="42"/>
      <c r="C196" s="42"/>
      <c r="D196" s="42"/>
      <c r="E196" s="42"/>
      <c r="F196" s="46"/>
      <c r="G196" s="46"/>
      <c r="H196" s="46"/>
      <c r="I196" s="45"/>
    </row>
    <row r="197" spans="1:9" x14ac:dyDescent="0.3">
      <c r="A197" s="43"/>
      <c r="B197" s="42"/>
      <c r="C197" s="42"/>
      <c r="D197" s="42"/>
      <c r="E197" s="42"/>
      <c r="F197" s="46"/>
      <c r="G197" s="46"/>
      <c r="H197" s="46"/>
    </row>
    <row r="198" spans="1:9" x14ac:dyDescent="0.3">
      <c r="A198" s="43"/>
      <c r="B198" s="42"/>
      <c r="C198" s="42"/>
      <c r="D198" s="42"/>
      <c r="E198" s="42"/>
      <c r="F198" s="46"/>
      <c r="G198" s="46"/>
      <c r="H198" s="46"/>
    </row>
    <row r="199" spans="1:9" s="22" customFormat="1" x14ac:dyDescent="0.3">
      <c r="A199" s="43"/>
      <c r="B199" s="42"/>
      <c r="C199" s="42"/>
      <c r="D199" s="42"/>
      <c r="E199" s="42"/>
      <c r="F199" s="46"/>
      <c r="G199" s="46"/>
      <c r="H199" s="46"/>
      <c r="I199" s="45"/>
    </row>
    <row r="200" spans="1:9" s="22" customFormat="1" x14ac:dyDescent="0.3">
      <c r="A200" s="43"/>
      <c r="B200" s="42"/>
      <c r="C200" s="42"/>
      <c r="D200" s="42"/>
      <c r="E200" s="42"/>
      <c r="F200" s="46"/>
      <c r="G200" s="46"/>
      <c r="H200" s="46"/>
      <c r="I200" s="49"/>
    </row>
    <row r="201" spans="1:9" s="22" customFormat="1" x14ac:dyDescent="0.3">
      <c r="A201" s="43"/>
      <c r="B201" s="42"/>
      <c r="C201" s="42"/>
      <c r="D201" s="42"/>
      <c r="E201" s="42"/>
      <c r="F201" s="46"/>
      <c r="G201" s="46"/>
      <c r="H201" s="46"/>
      <c r="I201" s="49"/>
    </row>
    <row r="202" spans="1:9" s="22" customFormat="1" x14ac:dyDescent="0.3">
      <c r="A202" s="43"/>
      <c r="B202" s="42"/>
      <c r="C202" s="42"/>
      <c r="D202" s="42"/>
      <c r="E202" s="42"/>
      <c r="F202" s="46"/>
      <c r="G202" s="46"/>
      <c r="H202" s="46"/>
      <c r="I202" s="49"/>
    </row>
    <row r="203" spans="1:9" s="22" customFormat="1" x14ac:dyDescent="0.3">
      <c r="A203" s="43"/>
      <c r="B203" s="42"/>
      <c r="C203" s="42"/>
      <c r="D203" s="42"/>
      <c r="E203" s="42"/>
      <c r="F203" s="46"/>
      <c r="G203" s="46"/>
      <c r="H203" s="46"/>
      <c r="I203" s="49"/>
    </row>
    <row r="204" spans="1:9" s="22" customFormat="1" x14ac:dyDescent="0.3">
      <c r="A204" s="43"/>
      <c r="B204" s="43"/>
      <c r="C204" s="43"/>
      <c r="D204" s="43"/>
      <c r="E204" s="43"/>
      <c r="F204" s="48"/>
      <c r="G204" s="48"/>
      <c r="H204" s="48"/>
      <c r="I204" s="49"/>
    </row>
    <row r="205" spans="1:9" s="22" customFormat="1" x14ac:dyDescent="0.3">
      <c r="A205" s="43"/>
      <c r="B205" s="42"/>
      <c r="C205" s="42"/>
      <c r="D205" s="42"/>
      <c r="E205" s="42"/>
      <c r="F205" s="46"/>
      <c r="G205" s="46"/>
      <c r="H205" s="46"/>
      <c r="I205" s="45"/>
    </row>
    <row r="206" spans="1:9" s="22" customFormat="1" x14ac:dyDescent="0.3">
      <c r="A206" s="43"/>
      <c r="B206" s="42"/>
      <c r="C206" s="42"/>
      <c r="D206" s="42"/>
      <c r="E206" s="42"/>
      <c r="F206" s="46"/>
      <c r="G206" s="46"/>
      <c r="H206" s="46"/>
      <c r="I206" s="45"/>
    </row>
    <row r="207" spans="1:9" s="22" customFormat="1" x14ac:dyDescent="0.3">
      <c r="A207" s="43"/>
      <c r="B207" s="42"/>
      <c r="C207" s="42"/>
      <c r="D207" s="42"/>
      <c r="E207" s="42"/>
      <c r="F207" s="46"/>
      <c r="G207" s="46"/>
      <c r="H207" s="46"/>
      <c r="I207" s="45"/>
    </row>
    <row r="208" spans="1:9" s="22" customFormat="1" x14ac:dyDescent="0.3">
      <c r="A208" s="43"/>
      <c r="B208" s="42"/>
      <c r="C208" s="42"/>
      <c r="D208" s="42"/>
      <c r="E208" s="42"/>
      <c r="F208" s="46"/>
      <c r="G208" s="46"/>
      <c r="H208" s="46"/>
      <c r="I208" s="45"/>
    </row>
    <row r="209" spans="1:9" s="22" customFormat="1" x14ac:dyDescent="0.3">
      <c r="A209" s="43"/>
      <c r="B209" s="42"/>
      <c r="C209" s="42"/>
      <c r="D209" s="42"/>
      <c r="E209" s="42"/>
      <c r="F209" s="46"/>
      <c r="G209" s="46"/>
      <c r="H209" s="46"/>
      <c r="I209" s="45"/>
    </row>
    <row r="210" spans="1:9" s="22" customFormat="1" x14ac:dyDescent="0.3">
      <c r="A210" s="43"/>
      <c r="B210" s="42"/>
      <c r="C210" s="42"/>
      <c r="D210" s="42"/>
      <c r="E210" s="42"/>
      <c r="F210" s="46"/>
      <c r="G210" s="46"/>
      <c r="H210" s="46"/>
      <c r="I210" s="45"/>
    </row>
    <row r="211" spans="1:9" s="22" customFormat="1" x14ac:dyDescent="0.3">
      <c r="A211" s="43"/>
      <c r="B211" s="42"/>
      <c r="C211" s="42"/>
      <c r="D211" s="42"/>
      <c r="E211" s="42"/>
      <c r="F211" s="46"/>
      <c r="G211" s="46"/>
      <c r="H211" s="46"/>
      <c r="I211" s="45"/>
    </row>
    <row r="212" spans="1:9" s="22" customFormat="1" x14ac:dyDescent="0.3">
      <c r="A212" s="43"/>
      <c r="B212" s="42"/>
      <c r="C212" s="42"/>
      <c r="D212" s="42"/>
      <c r="E212" s="42"/>
      <c r="F212" s="46"/>
      <c r="G212" s="46"/>
      <c r="H212" s="46"/>
      <c r="I212" s="45"/>
    </row>
    <row r="213" spans="1:9" s="22" customFormat="1" x14ac:dyDescent="0.3">
      <c r="A213" s="43"/>
      <c r="B213" s="42"/>
      <c r="C213" s="42"/>
      <c r="D213" s="42"/>
      <c r="E213" s="42"/>
      <c r="F213" s="46"/>
      <c r="G213" s="46"/>
      <c r="H213" s="46"/>
      <c r="I213" s="45"/>
    </row>
    <row r="214" spans="1:9" s="22" customFormat="1" x14ac:dyDescent="0.3">
      <c r="A214" s="43"/>
      <c r="B214" s="42"/>
      <c r="C214" s="42"/>
      <c r="D214" s="42"/>
      <c r="E214" s="42"/>
      <c r="F214" s="46"/>
      <c r="G214" s="46"/>
      <c r="H214" s="46"/>
      <c r="I214" s="49"/>
    </row>
    <row r="215" spans="1:9" s="22" customFormat="1" x14ac:dyDescent="0.3">
      <c r="A215" s="43"/>
      <c r="B215" s="42"/>
      <c r="C215" s="42"/>
      <c r="D215" s="42"/>
      <c r="E215" s="42"/>
      <c r="F215" s="46"/>
      <c r="G215" s="46"/>
      <c r="H215" s="46"/>
      <c r="I215" s="49"/>
    </row>
    <row r="216" spans="1:9" s="22" customFormat="1" x14ac:dyDescent="0.3">
      <c r="A216" s="43"/>
      <c r="B216" s="43"/>
      <c r="C216" s="42"/>
      <c r="D216" s="42"/>
      <c r="E216" s="42"/>
      <c r="F216" s="46"/>
      <c r="G216" s="46"/>
      <c r="H216" s="46"/>
      <c r="I216" s="49"/>
    </row>
    <row r="217" spans="1:9" s="22" customFormat="1" x14ac:dyDescent="0.3">
      <c r="A217" s="43"/>
      <c r="B217" s="43"/>
      <c r="C217" s="42"/>
      <c r="D217" s="42"/>
      <c r="E217" s="42"/>
      <c r="F217" s="46"/>
      <c r="G217" s="46"/>
      <c r="H217" s="46"/>
      <c r="I217" s="45"/>
    </row>
    <row r="218" spans="1:9" s="22" customFormat="1" x14ac:dyDescent="0.3">
      <c r="A218" s="43"/>
      <c r="B218" s="43"/>
      <c r="C218" s="42"/>
      <c r="D218" s="42"/>
      <c r="E218" s="42"/>
      <c r="F218" s="46"/>
      <c r="G218" s="46"/>
      <c r="H218" s="46"/>
      <c r="I218" s="45"/>
    </row>
    <row r="219" spans="1:9" s="22" customFormat="1" x14ac:dyDescent="0.3">
      <c r="A219" s="43"/>
      <c r="B219" s="43"/>
      <c r="C219" s="43"/>
      <c r="D219" s="43"/>
      <c r="E219" s="42"/>
      <c r="F219" s="48"/>
      <c r="G219" s="48"/>
      <c r="H219" s="48"/>
      <c r="I219" s="45"/>
    </row>
    <row r="220" spans="1:9" s="22" customFormat="1" x14ac:dyDescent="0.3">
      <c r="A220" s="42"/>
      <c r="B220" s="43"/>
      <c r="C220" s="42"/>
      <c r="D220" s="42"/>
      <c r="E220" s="42"/>
      <c r="F220" s="46"/>
      <c r="G220" s="46"/>
      <c r="H220" s="46"/>
      <c r="I220" s="45"/>
    </row>
    <row r="221" spans="1:9" s="22" customFormat="1" x14ac:dyDescent="0.3">
      <c r="A221" s="42"/>
      <c r="B221" s="43"/>
      <c r="C221" s="42"/>
      <c r="D221" s="42"/>
      <c r="E221" s="42"/>
      <c r="F221" s="46"/>
      <c r="G221" s="46"/>
      <c r="H221" s="46"/>
      <c r="I221" s="45"/>
    </row>
    <row r="222" spans="1:9" s="51" customFormat="1" x14ac:dyDescent="0.3">
      <c r="A222" s="43"/>
      <c r="B222" s="43"/>
      <c r="C222" s="42"/>
      <c r="D222" s="42"/>
      <c r="E222" s="42"/>
      <c r="F222" s="46"/>
      <c r="G222" s="46"/>
      <c r="H222" s="46"/>
      <c r="I222" s="50"/>
    </row>
    <row r="223" spans="1:9" s="22" customFormat="1" x14ac:dyDescent="0.3">
      <c r="A223" s="43"/>
      <c r="B223" s="43"/>
      <c r="C223" s="43"/>
      <c r="D223" s="47"/>
      <c r="E223" s="47"/>
      <c r="F223" s="52"/>
      <c r="G223" s="52"/>
      <c r="H223" s="52"/>
      <c r="I223" s="45"/>
    </row>
    <row r="224" spans="1:9" s="22" customFormat="1" x14ac:dyDescent="0.3">
      <c r="A224" s="42"/>
      <c r="B224" s="43"/>
      <c r="C224" s="42"/>
      <c r="D224" s="42"/>
      <c r="E224" s="42"/>
      <c r="F224" s="46"/>
      <c r="G224" s="46"/>
      <c r="H224" s="46"/>
      <c r="I224" s="45"/>
    </row>
    <row r="225" spans="1:9" s="54" customFormat="1" x14ac:dyDescent="0.3">
      <c r="A225" s="42"/>
      <c r="B225" s="43"/>
      <c r="C225" s="42"/>
      <c r="D225" s="42"/>
      <c r="E225" s="42"/>
      <c r="F225" s="46"/>
      <c r="G225" s="46"/>
      <c r="H225" s="46"/>
      <c r="I225" s="53"/>
    </row>
    <row r="226" spans="1:9" s="22" customFormat="1" x14ac:dyDescent="0.3">
      <c r="A226" s="42"/>
      <c r="B226" s="43"/>
      <c r="C226" s="42"/>
      <c r="D226" s="42"/>
      <c r="E226" s="42"/>
      <c r="F226" s="46"/>
      <c r="G226" s="46"/>
      <c r="H226" s="46"/>
      <c r="I226" s="45"/>
    </row>
    <row r="227" spans="1:9" s="22" customFormat="1" x14ac:dyDescent="0.3">
      <c r="A227" s="42"/>
      <c r="B227" s="43"/>
      <c r="C227" s="42"/>
      <c r="D227" s="42"/>
      <c r="E227" s="42"/>
      <c r="F227" s="46"/>
      <c r="G227" s="46"/>
      <c r="H227" s="46"/>
      <c r="I227" s="45"/>
    </row>
    <row r="228" spans="1:9" s="22" customFormat="1" x14ac:dyDescent="0.3">
      <c r="A228" s="42"/>
      <c r="B228" s="43"/>
      <c r="C228" s="42"/>
      <c r="D228" s="42"/>
      <c r="E228" s="42"/>
      <c r="F228" s="46"/>
      <c r="G228" s="46"/>
      <c r="H228" s="46"/>
      <c r="I228" s="45"/>
    </row>
    <row r="229" spans="1:9" s="22" customFormat="1" x14ac:dyDescent="0.3">
      <c r="A229" s="42"/>
      <c r="B229" s="43"/>
      <c r="C229" s="42"/>
      <c r="D229" s="42"/>
      <c r="E229" s="42"/>
      <c r="F229" s="46"/>
      <c r="G229" s="46"/>
      <c r="H229" s="46"/>
      <c r="I229" s="45"/>
    </row>
    <row r="230" spans="1:9" s="22" customFormat="1" x14ac:dyDescent="0.3">
      <c r="A230" s="42"/>
      <c r="B230" s="43"/>
      <c r="C230" s="42"/>
      <c r="D230" s="42"/>
      <c r="E230" s="42"/>
      <c r="F230" s="46"/>
      <c r="G230" s="46"/>
      <c r="H230" s="46"/>
      <c r="I230" s="45"/>
    </row>
    <row r="231" spans="1:9" s="43" customFormat="1" x14ac:dyDescent="0.3">
      <c r="A231" s="42"/>
      <c r="C231" s="42"/>
      <c r="D231" s="42"/>
      <c r="E231" s="42"/>
      <c r="F231" s="46"/>
      <c r="G231" s="46"/>
      <c r="H231" s="46"/>
      <c r="I231" s="47"/>
    </row>
    <row r="232" spans="1:9" s="22" customFormat="1" hidden="1" x14ac:dyDescent="0.3">
      <c r="A232" s="42"/>
      <c r="B232" s="43"/>
      <c r="C232" s="42"/>
      <c r="D232" s="42"/>
      <c r="E232" s="42"/>
      <c r="F232" s="46"/>
      <c r="G232" s="46"/>
      <c r="H232" s="46"/>
      <c r="I232" s="45"/>
    </row>
    <row r="233" spans="1:9" s="43" customFormat="1" x14ac:dyDescent="0.3">
      <c r="A233" s="42"/>
      <c r="C233" s="42"/>
      <c r="D233" s="42"/>
      <c r="E233" s="42"/>
      <c r="F233" s="46"/>
      <c r="G233" s="46"/>
      <c r="H233" s="46"/>
      <c r="I233" s="47"/>
    </row>
    <row r="234" spans="1:9" s="43" customFormat="1" x14ac:dyDescent="0.3">
      <c r="A234" s="42"/>
      <c r="C234" s="42"/>
      <c r="D234" s="42"/>
      <c r="E234" s="42"/>
      <c r="F234" s="46"/>
      <c r="G234" s="46"/>
      <c r="H234" s="46"/>
      <c r="I234" s="47"/>
    </row>
    <row r="235" spans="1:9" s="43" customFormat="1" x14ac:dyDescent="0.3">
      <c r="A235" s="42"/>
      <c r="C235" s="42"/>
      <c r="D235" s="42"/>
      <c r="E235" s="42"/>
      <c r="F235" s="46"/>
      <c r="G235" s="46"/>
      <c r="H235" s="46"/>
      <c r="I235" s="47"/>
    </row>
    <row r="236" spans="1:9" s="43" customFormat="1" x14ac:dyDescent="0.3">
      <c r="A236" s="42"/>
      <c r="B236" s="51"/>
      <c r="C236" s="42"/>
      <c r="D236" s="42"/>
      <c r="E236" s="42"/>
      <c r="F236" s="46"/>
      <c r="G236" s="46"/>
      <c r="H236" s="46"/>
      <c r="I236" s="47"/>
    </row>
    <row r="237" spans="1:9" s="43" customFormat="1" x14ac:dyDescent="0.3">
      <c r="A237" s="42"/>
      <c r="C237" s="42"/>
      <c r="D237" s="42"/>
      <c r="E237" s="42"/>
      <c r="F237" s="46"/>
      <c r="G237" s="46"/>
      <c r="H237" s="46"/>
      <c r="I237" s="47"/>
    </row>
    <row r="238" spans="1:9" s="22" customFormat="1" x14ac:dyDescent="0.3">
      <c r="A238" s="42"/>
      <c r="B238" s="43"/>
      <c r="C238" s="42"/>
      <c r="D238" s="42"/>
      <c r="E238" s="42"/>
      <c r="F238" s="46"/>
      <c r="G238" s="46"/>
      <c r="H238" s="46"/>
      <c r="I238" s="45"/>
    </row>
    <row r="239" spans="1:9" s="22" customFormat="1" x14ac:dyDescent="0.3">
      <c r="A239" s="42"/>
      <c r="B239" s="43"/>
      <c r="C239" s="42"/>
      <c r="D239" s="42"/>
      <c r="E239" s="42"/>
      <c r="F239" s="46"/>
      <c r="G239" s="46"/>
      <c r="H239" s="46"/>
      <c r="I239" s="45"/>
    </row>
    <row r="240" spans="1:9" s="22" customFormat="1" hidden="1" x14ac:dyDescent="0.3">
      <c r="A240" s="42"/>
      <c r="B240" s="43"/>
      <c r="C240" s="42"/>
      <c r="D240" s="42"/>
      <c r="E240" s="42"/>
      <c r="F240" s="46"/>
      <c r="G240" s="46"/>
      <c r="H240" s="46"/>
      <c r="I240" s="45"/>
    </row>
    <row r="241" spans="1:9" s="43" customFormat="1" hidden="1" x14ac:dyDescent="0.3">
      <c r="F241" s="48"/>
      <c r="G241" s="46"/>
      <c r="H241" s="46"/>
      <c r="I241" s="47"/>
    </row>
    <row r="242" spans="1:9" s="45" customFormat="1" x14ac:dyDescent="0.3">
      <c r="A242" s="42"/>
      <c r="B242" s="43"/>
      <c r="C242" s="42"/>
      <c r="D242" s="42"/>
      <c r="E242" s="42"/>
      <c r="F242" s="46"/>
      <c r="G242" s="46"/>
      <c r="H242" s="46"/>
    </row>
    <row r="243" spans="1:9" s="22" customFormat="1" x14ac:dyDescent="0.3">
      <c r="A243" s="42"/>
      <c r="B243" s="43"/>
      <c r="C243" s="43"/>
      <c r="D243" s="42"/>
      <c r="E243" s="42"/>
      <c r="F243" s="46"/>
      <c r="G243" s="46"/>
      <c r="H243" s="46"/>
      <c r="I243" s="45"/>
    </row>
    <row r="244" spans="1:9" s="45" customFormat="1" x14ac:dyDescent="0.3">
      <c r="A244" s="42"/>
      <c r="B244" s="43"/>
      <c r="C244" s="42"/>
      <c r="D244" s="42"/>
      <c r="E244" s="42"/>
      <c r="F244" s="46"/>
      <c r="G244" s="46"/>
      <c r="H244" s="46"/>
    </row>
    <row r="245" spans="1:9" s="22" customFormat="1" x14ac:dyDescent="0.3">
      <c r="A245" s="42"/>
      <c r="B245" s="43"/>
      <c r="C245" s="42"/>
      <c r="D245" s="42"/>
      <c r="E245" s="42"/>
      <c r="F245" s="46"/>
      <c r="G245" s="46"/>
      <c r="H245" s="46"/>
      <c r="I245" s="45"/>
    </row>
    <row r="246" spans="1:9" s="22" customFormat="1" x14ac:dyDescent="0.3">
      <c r="A246" s="42"/>
      <c r="B246" s="43"/>
      <c r="C246" s="42"/>
      <c r="D246" s="42"/>
      <c r="E246" s="42"/>
      <c r="F246" s="46"/>
      <c r="G246" s="46"/>
      <c r="H246" s="46"/>
      <c r="I246" s="49"/>
    </row>
    <row r="247" spans="1:9" x14ac:dyDescent="0.3">
      <c r="A247" s="42"/>
      <c r="B247" s="43"/>
      <c r="C247" s="42"/>
      <c r="D247" s="42"/>
      <c r="E247" s="42"/>
      <c r="F247" s="46"/>
      <c r="G247" s="46"/>
      <c r="H247" s="46"/>
    </row>
    <row r="248" spans="1:9" x14ac:dyDescent="0.3">
      <c r="A248" s="42"/>
      <c r="B248" s="43"/>
      <c r="C248" s="42"/>
      <c r="D248" s="42"/>
      <c r="E248" s="42"/>
      <c r="F248" s="46"/>
      <c r="G248" s="46"/>
      <c r="H248" s="46"/>
    </row>
    <row r="249" spans="1:9" x14ac:dyDescent="0.3">
      <c r="A249" s="42"/>
      <c r="B249" s="43"/>
      <c r="C249" s="42"/>
      <c r="D249" s="42"/>
      <c r="E249" s="42"/>
      <c r="F249" s="46"/>
      <c r="G249" s="46"/>
      <c r="H249" s="46"/>
    </row>
    <row r="250" spans="1:9" x14ac:dyDescent="0.3">
      <c r="A250" s="42"/>
      <c r="B250" s="43"/>
      <c r="C250" s="42"/>
      <c r="D250" s="42"/>
      <c r="E250" s="42"/>
      <c r="F250" s="46"/>
      <c r="G250" s="46"/>
      <c r="H250" s="46"/>
    </row>
    <row r="251" spans="1:9" x14ac:dyDescent="0.3">
      <c r="A251" s="42"/>
      <c r="B251" s="43"/>
      <c r="C251" s="42"/>
      <c r="D251" s="42"/>
      <c r="E251" s="42"/>
      <c r="F251" s="46"/>
      <c r="G251" s="46"/>
      <c r="H251" s="46"/>
    </row>
    <row r="252" spans="1:9" x14ac:dyDescent="0.3">
      <c r="A252" s="42"/>
      <c r="B252" s="43"/>
      <c r="C252" s="42"/>
      <c r="D252" s="42"/>
      <c r="E252" s="42"/>
      <c r="F252" s="46"/>
      <c r="G252" s="46"/>
      <c r="H252" s="46"/>
    </row>
    <row r="253" spans="1:9" x14ac:dyDescent="0.3">
      <c r="A253" s="42"/>
      <c r="B253" s="43"/>
      <c r="C253" s="42"/>
      <c r="D253" s="42"/>
      <c r="E253" s="42"/>
      <c r="F253" s="46"/>
      <c r="G253" s="46"/>
      <c r="H253" s="46"/>
    </row>
    <row r="254" spans="1:9" x14ac:dyDescent="0.3">
      <c r="A254" s="42"/>
      <c r="B254" s="43"/>
      <c r="C254" s="42"/>
      <c r="D254" s="42"/>
      <c r="E254" s="42"/>
      <c r="F254" s="46"/>
      <c r="G254" s="46"/>
      <c r="H254" s="46"/>
    </row>
    <row r="255" spans="1:9" x14ac:dyDescent="0.3">
      <c r="A255" s="42"/>
      <c r="B255" s="43"/>
      <c r="C255" s="42"/>
      <c r="D255" s="42"/>
      <c r="E255" s="42"/>
      <c r="F255" s="46"/>
      <c r="G255" s="46"/>
      <c r="H255" s="46"/>
    </row>
    <row r="256" spans="1:9" s="45" customFormat="1" x14ac:dyDescent="0.3">
      <c r="A256" s="42"/>
      <c r="B256" s="42"/>
      <c r="C256" s="42"/>
      <c r="D256" s="42"/>
      <c r="E256" s="42"/>
      <c r="F256" s="46"/>
      <c r="G256" s="46"/>
      <c r="H256" s="46"/>
    </row>
    <row r="257" spans="1:9" x14ac:dyDescent="0.3">
      <c r="A257" s="42"/>
      <c r="B257" s="42"/>
      <c r="C257" s="42"/>
      <c r="D257" s="42"/>
      <c r="E257" s="42"/>
      <c r="F257" s="46"/>
      <c r="G257" s="46"/>
      <c r="H257" s="46"/>
    </row>
    <row r="258" spans="1:9" x14ac:dyDescent="0.3">
      <c r="A258" s="42"/>
      <c r="B258" s="43"/>
      <c r="C258" s="42"/>
      <c r="D258" s="42"/>
      <c r="E258" s="42"/>
      <c r="F258" s="46"/>
      <c r="G258" s="46"/>
      <c r="H258" s="46"/>
    </row>
    <row r="259" spans="1:9" x14ac:dyDescent="0.3">
      <c r="A259" s="42"/>
      <c r="B259" s="43"/>
      <c r="C259" s="42"/>
      <c r="D259" s="42"/>
      <c r="E259" s="42"/>
      <c r="F259" s="46"/>
      <c r="G259" s="46"/>
      <c r="H259" s="46"/>
    </row>
    <row r="260" spans="1:9" x14ac:dyDescent="0.3">
      <c r="A260" s="42"/>
      <c r="B260" s="43"/>
      <c r="C260" s="42"/>
      <c r="D260" s="42"/>
      <c r="E260" s="42"/>
      <c r="F260" s="46"/>
      <c r="G260" s="46"/>
      <c r="H260" s="46"/>
    </row>
    <row r="261" spans="1:9" x14ac:dyDescent="0.3">
      <c r="A261" s="42"/>
      <c r="B261" s="43"/>
      <c r="C261" s="43"/>
      <c r="D261" s="42"/>
      <c r="E261" s="42"/>
      <c r="F261" s="46"/>
      <c r="G261" s="46"/>
      <c r="H261" s="46"/>
    </row>
    <row r="262" spans="1:9" x14ac:dyDescent="0.3">
      <c r="A262" s="42"/>
      <c r="B262" s="43"/>
      <c r="C262" s="42"/>
      <c r="D262" s="42"/>
      <c r="E262" s="42"/>
      <c r="F262" s="46"/>
      <c r="G262" s="46"/>
      <c r="H262" s="46"/>
    </row>
    <row r="263" spans="1:9" x14ac:dyDescent="0.3">
      <c r="A263" s="42"/>
      <c r="B263" s="43"/>
      <c r="C263" s="42"/>
      <c r="D263" s="42"/>
      <c r="E263" s="42"/>
      <c r="F263" s="46"/>
      <c r="G263" s="46"/>
      <c r="H263" s="46"/>
    </row>
    <row r="264" spans="1:9" x14ac:dyDescent="0.3">
      <c r="A264" s="42"/>
      <c r="B264" s="43"/>
      <c r="C264" s="42"/>
      <c r="D264" s="42"/>
      <c r="E264" s="42"/>
      <c r="F264" s="46"/>
      <c r="G264" s="46"/>
      <c r="H264" s="46"/>
    </row>
    <row r="265" spans="1:9" x14ac:dyDescent="0.3">
      <c r="A265" s="42"/>
      <c r="B265" s="43"/>
      <c r="C265" s="42"/>
      <c r="D265" s="42"/>
      <c r="E265" s="42"/>
      <c r="F265" s="46"/>
      <c r="G265" s="46"/>
      <c r="H265" s="46"/>
    </row>
    <row r="266" spans="1:9" x14ac:dyDescent="0.3">
      <c r="A266" s="42"/>
      <c r="B266" s="43"/>
      <c r="C266" s="42"/>
      <c r="D266" s="42"/>
      <c r="E266" s="42"/>
      <c r="F266" s="46"/>
      <c r="G266" s="46"/>
      <c r="H266" s="46"/>
    </row>
    <row r="267" spans="1:9" s="22" customFormat="1" x14ac:dyDescent="0.3">
      <c r="A267" s="42"/>
      <c r="B267" s="43"/>
      <c r="C267" s="42"/>
      <c r="D267" s="42"/>
      <c r="E267" s="42"/>
      <c r="F267" s="46"/>
      <c r="G267" s="46"/>
      <c r="H267" s="46"/>
      <c r="I267" s="45"/>
    </row>
    <row r="268" spans="1:9" s="22" customFormat="1" x14ac:dyDescent="0.3">
      <c r="A268" s="42"/>
      <c r="B268" s="43"/>
      <c r="C268" s="42"/>
      <c r="D268" s="42"/>
      <c r="E268" s="42"/>
      <c r="F268" s="46"/>
      <c r="G268" s="46"/>
      <c r="H268" s="46"/>
      <c r="I268" s="45"/>
    </row>
    <row r="269" spans="1:9" hidden="1" x14ac:dyDescent="0.3">
      <c r="A269" s="43"/>
      <c r="B269" s="43"/>
      <c r="C269" s="42"/>
      <c r="D269" s="42"/>
      <c r="E269" s="42"/>
      <c r="F269" s="46"/>
      <c r="G269" s="46"/>
      <c r="H269" s="46"/>
    </row>
    <row r="270" spans="1:9" s="45" customFormat="1" x14ac:dyDescent="0.3">
      <c r="A270" s="42"/>
      <c r="B270" s="43"/>
      <c r="C270" s="42"/>
      <c r="D270" s="42"/>
      <c r="E270" s="42"/>
      <c r="F270" s="46"/>
      <c r="G270" s="46"/>
      <c r="H270" s="46"/>
    </row>
    <row r="271" spans="1:9" s="22" customFormat="1" x14ac:dyDescent="0.3">
      <c r="A271" s="43"/>
      <c r="B271" s="42"/>
      <c r="C271" s="42"/>
      <c r="D271" s="42"/>
      <c r="E271" s="42"/>
      <c r="F271" s="46"/>
      <c r="G271" s="46"/>
      <c r="H271" s="46"/>
      <c r="I271" s="45"/>
    </row>
    <row r="272" spans="1:9" s="22" customFormat="1" x14ac:dyDescent="0.3">
      <c r="A272" s="43"/>
      <c r="B272" s="42"/>
      <c r="C272" s="42"/>
      <c r="D272" s="42"/>
      <c r="E272" s="42"/>
      <c r="F272" s="46"/>
      <c r="G272" s="46"/>
      <c r="H272" s="46"/>
      <c r="I272" s="45"/>
    </row>
    <row r="273" spans="1:9" s="22" customFormat="1" x14ac:dyDescent="0.3">
      <c r="A273" s="43"/>
      <c r="B273" s="43"/>
      <c r="C273" s="42"/>
      <c r="D273" s="42"/>
      <c r="E273" s="42"/>
      <c r="F273" s="46"/>
      <c r="G273" s="46"/>
      <c r="H273" s="46"/>
      <c r="I273" s="49"/>
    </row>
    <row r="274" spans="1:9" s="43" customFormat="1" x14ac:dyDescent="0.3">
      <c r="C274" s="42"/>
      <c r="D274" s="42"/>
      <c r="E274" s="42"/>
      <c r="F274" s="46"/>
      <c r="G274" s="46"/>
      <c r="H274" s="46"/>
      <c r="I274" s="47"/>
    </row>
    <row r="275" spans="1:9" s="22" customFormat="1" x14ac:dyDescent="0.3">
      <c r="A275" s="43"/>
      <c r="B275" s="43"/>
      <c r="C275" s="42"/>
      <c r="D275" s="42"/>
      <c r="E275" s="42"/>
      <c r="F275" s="46"/>
      <c r="G275" s="46"/>
      <c r="H275" s="46"/>
      <c r="I275" s="45"/>
    </row>
    <row r="276" spans="1:9" s="22" customFormat="1" x14ac:dyDescent="0.3">
      <c r="A276" s="43"/>
      <c r="B276" s="43"/>
      <c r="C276" s="42"/>
      <c r="D276" s="42"/>
      <c r="E276" s="42"/>
      <c r="F276" s="46"/>
      <c r="G276" s="46"/>
      <c r="H276" s="46"/>
      <c r="I276" s="45"/>
    </row>
    <row r="277" spans="1:9" s="22" customFormat="1" x14ac:dyDescent="0.3">
      <c r="A277" s="43"/>
      <c r="B277" s="43"/>
      <c r="C277" s="42"/>
      <c r="D277" s="42"/>
      <c r="E277" s="42"/>
      <c r="F277" s="46"/>
      <c r="G277" s="46"/>
      <c r="H277" s="46"/>
      <c r="I277" s="45"/>
    </row>
    <row r="278" spans="1:9" s="22" customFormat="1" x14ac:dyDescent="0.3">
      <c r="A278" s="43"/>
      <c r="B278" s="43"/>
      <c r="C278" s="42"/>
      <c r="D278" s="42"/>
      <c r="E278" s="42"/>
      <c r="F278" s="46"/>
      <c r="G278" s="46"/>
      <c r="H278" s="46"/>
      <c r="I278" s="45"/>
    </row>
    <row r="279" spans="1:9" s="22" customFormat="1" x14ac:dyDescent="0.3">
      <c r="A279" s="43"/>
      <c r="B279" s="43"/>
      <c r="C279" s="42"/>
      <c r="D279" s="42"/>
      <c r="E279" s="42"/>
      <c r="F279" s="46"/>
      <c r="G279" s="46"/>
      <c r="H279" s="46"/>
      <c r="I279" s="45"/>
    </row>
    <row r="280" spans="1:9" s="22" customFormat="1" x14ac:dyDescent="0.3">
      <c r="A280" s="43"/>
      <c r="B280" s="43"/>
      <c r="C280" s="42"/>
      <c r="D280" s="42"/>
      <c r="E280" s="42"/>
      <c r="F280" s="46"/>
      <c r="G280" s="46"/>
      <c r="H280" s="46"/>
      <c r="I280" s="45"/>
    </row>
    <row r="281" spans="1:9" s="22" customFormat="1" x14ac:dyDescent="0.3">
      <c r="A281" s="43"/>
      <c r="B281" s="43"/>
      <c r="C281" s="42"/>
      <c r="D281" s="42"/>
      <c r="E281" s="42"/>
      <c r="F281" s="46"/>
      <c r="G281" s="46"/>
      <c r="H281" s="46"/>
      <c r="I281" s="45"/>
    </row>
    <row r="282" spans="1:9" s="45" customFormat="1" x14ac:dyDescent="0.3">
      <c r="A282" s="43"/>
      <c r="B282" s="43"/>
      <c r="C282" s="42"/>
      <c r="D282" s="42"/>
      <c r="E282" s="42"/>
      <c r="F282" s="46"/>
      <c r="G282" s="46"/>
      <c r="H282" s="46"/>
    </row>
    <row r="283" spans="1:9" s="22" customFormat="1" x14ac:dyDescent="0.3">
      <c r="A283" s="43"/>
      <c r="B283" s="43"/>
      <c r="C283" s="42"/>
      <c r="D283" s="42"/>
      <c r="E283" s="42"/>
      <c r="F283" s="46"/>
      <c r="G283" s="46"/>
      <c r="H283" s="46"/>
      <c r="I283" s="45"/>
    </row>
    <row r="284" spans="1:9" s="22" customFormat="1" x14ac:dyDescent="0.3">
      <c r="A284" s="43"/>
      <c r="B284" s="43"/>
      <c r="C284" s="42"/>
      <c r="D284" s="42"/>
      <c r="E284" s="42"/>
      <c r="F284" s="46"/>
      <c r="G284" s="46"/>
      <c r="H284" s="46"/>
      <c r="I284" s="45"/>
    </row>
    <row r="285" spans="1:9" s="22" customFormat="1" x14ac:dyDescent="0.3">
      <c r="A285" s="43"/>
      <c r="B285" s="43"/>
      <c r="C285" s="42"/>
      <c r="D285" s="42"/>
      <c r="E285" s="42"/>
      <c r="F285" s="46"/>
      <c r="G285" s="46"/>
      <c r="H285" s="46"/>
      <c r="I285" s="45"/>
    </row>
    <row r="286" spans="1:9" s="22" customFormat="1" x14ac:dyDescent="0.3">
      <c r="A286" s="43"/>
      <c r="B286" s="43"/>
      <c r="C286" s="42"/>
      <c r="D286" s="42"/>
      <c r="E286" s="42"/>
      <c r="F286" s="46"/>
      <c r="G286" s="46"/>
      <c r="H286" s="46"/>
      <c r="I286" s="49"/>
    </row>
    <row r="287" spans="1:9" s="22" customFormat="1" x14ac:dyDescent="0.3">
      <c r="A287" s="43"/>
      <c r="B287" s="43"/>
      <c r="C287" s="43"/>
      <c r="D287" s="43"/>
      <c r="E287" s="43"/>
      <c r="F287" s="48"/>
      <c r="G287" s="48"/>
      <c r="H287" s="48"/>
      <c r="I287" s="49"/>
    </row>
    <row r="288" spans="1:9" s="22" customFormat="1" x14ac:dyDescent="0.3">
      <c r="A288" s="43"/>
      <c r="B288" s="43"/>
      <c r="C288" s="42"/>
      <c r="D288" s="42"/>
      <c r="E288" s="42"/>
      <c r="F288" s="46"/>
      <c r="G288" s="46"/>
      <c r="H288" s="46"/>
      <c r="I288" s="49"/>
    </row>
    <row r="289" spans="1:9" s="22" customFormat="1" x14ac:dyDescent="0.3">
      <c r="A289" s="43"/>
      <c r="B289" s="43"/>
      <c r="C289" s="42"/>
      <c r="D289" s="42"/>
      <c r="E289" s="42"/>
      <c r="F289" s="46"/>
      <c r="G289" s="46"/>
      <c r="H289" s="46"/>
      <c r="I289" s="49"/>
    </row>
    <row r="290" spans="1:9" s="22" customFormat="1" x14ac:dyDescent="0.3">
      <c r="A290" s="43"/>
      <c r="B290" s="43"/>
      <c r="C290" s="42"/>
      <c r="D290" s="42"/>
      <c r="E290" s="42"/>
      <c r="F290" s="46"/>
      <c r="G290" s="46"/>
      <c r="H290" s="46"/>
      <c r="I290" s="49"/>
    </row>
    <row r="291" spans="1:9" s="22" customFormat="1" x14ac:dyDescent="0.3">
      <c r="A291" s="43"/>
      <c r="B291" s="43"/>
      <c r="C291" s="42"/>
      <c r="D291" s="42"/>
      <c r="E291" s="42"/>
      <c r="F291" s="46"/>
      <c r="G291" s="46"/>
      <c r="H291" s="46"/>
      <c r="I291" s="49"/>
    </row>
    <row r="292" spans="1:9" s="22" customFormat="1" x14ac:dyDescent="0.3">
      <c r="A292" s="43"/>
      <c r="B292" s="43"/>
      <c r="C292" s="42"/>
      <c r="D292" s="42"/>
      <c r="E292" s="42"/>
      <c r="F292" s="46"/>
      <c r="G292" s="46"/>
      <c r="H292" s="46"/>
      <c r="I292" s="49"/>
    </row>
    <row r="293" spans="1:9" s="22" customFormat="1" x14ac:dyDescent="0.3">
      <c r="A293" s="43"/>
      <c r="B293" s="43"/>
      <c r="C293" s="42"/>
      <c r="D293" s="42"/>
      <c r="E293" s="42"/>
      <c r="F293" s="46"/>
      <c r="G293" s="46"/>
      <c r="H293" s="46"/>
      <c r="I293" s="49"/>
    </row>
    <row r="294" spans="1:9" s="22" customFormat="1" x14ac:dyDescent="0.3">
      <c r="A294" s="43"/>
      <c r="B294" s="43"/>
      <c r="C294" s="42"/>
      <c r="D294" s="42"/>
      <c r="E294" s="42"/>
      <c r="F294" s="46"/>
      <c r="G294" s="46"/>
      <c r="H294" s="46"/>
      <c r="I294" s="49"/>
    </row>
    <row r="295" spans="1:9" s="22" customFormat="1" x14ac:dyDescent="0.3">
      <c r="A295" s="43"/>
      <c r="B295" s="43"/>
      <c r="C295" s="42"/>
      <c r="D295" s="42"/>
      <c r="E295" s="42"/>
      <c r="F295" s="46"/>
      <c r="G295" s="46"/>
      <c r="H295" s="46"/>
      <c r="I295" s="49"/>
    </row>
    <row r="296" spans="1:9" s="22" customFormat="1" x14ac:dyDescent="0.3">
      <c r="A296" s="43"/>
      <c r="B296" s="43"/>
      <c r="C296" s="42"/>
      <c r="D296" s="42"/>
      <c r="E296" s="42"/>
      <c r="F296" s="46"/>
      <c r="G296" s="46"/>
      <c r="H296" s="46"/>
      <c r="I296" s="49"/>
    </row>
    <row r="297" spans="1:9" s="22" customFormat="1" x14ac:dyDescent="0.3">
      <c r="A297" s="43"/>
      <c r="B297" s="43"/>
      <c r="C297" s="42"/>
      <c r="D297" s="42"/>
      <c r="E297" s="42"/>
      <c r="F297" s="46"/>
      <c r="G297" s="46"/>
      <c r="H297" s="46"/>
      <c r="I297" s="49"/>
    </row>
    <row r="298" spans="1:9" s="22" customFormat="1" x14ac:dyDescent="0.3">
      <c r="A298" s="43"/>
      <c r="B298" s="43"/>
      <c r="C298" s="42"/>
      <c r="D298" s="42"/>
      <c r="E298" s="42"/>
      <c r="F298" s="46"/>
      <c r="G298" s="46"/>
      <c r="H298" s="46"/>
      <c r="I298" s="49"/>
    </row>
    <row r="299" spans="1:9" s="22" customFormat="1" x14ac:dyDescent="0.3">
      <c r="A299" s="43"/>
      <c r="B299" s="43"/>
      <c r="C299" s="42"/>
      <c r="D299" s="42"/>
      <c r="E299" s="42"/>
      <c r="F299" s="46"/>
      <c r="G299" s="46"/>
      <c r="H299" s="46"/>
      <c r="I299" s="49"/>
    </row>
    <row r="300" spans="1:9" s="22" customFormat="1" x14ac:dyDescent="0.3">
      <c r="A300" s="43"/>
      <c r="B300" s="43"/>
      <c r="C300" s="42"/>
      <c r="D300" s="42"/>
      <c r="E300" s="42"/>
      <c r="F300" s="46"/>
      <c r="G300" s="46"/>
      <c r="H300" s="46"/>
      <c r="I300" s="49"/>
    </row>
    <row r="301" spans="1:9" s="22" customFormat="1" x14ac:dyDescent="0.3">
      <c r="A301" s="43"/>
      <c r="B301" s="43"/>
      <c r="C301" s="42"/>
      <c r="D301" s="42"/>
      <c r="E301" s="42"/>
      <c r="F301" s="46"/>
      <c r="G301" s="46"/>
      <c r="H301" s="46"/>
      <c r="I301" s="49"/>
    </row>
    <row r="302" spans="1:9" s="22" customFormat="1" x14ac:dyDescent="0.3">
      <c r="A302" s="43"/>
      <c r="B302" s="43"/>
      <c r="C302" s="42"/>
      <c r="D302" s="42"/>
      <c r="E302" s="42"/>
      <c r="F302" s="46"/>
      <c r="G302" s="46"/>
      <c r="H302" s="46"/>
      <c r="I302" s="49"/>
    </row>
    <row r="303" spans="1:9" s="22" customFormat="1" x14ac:dyDescent="0.3">
      <c r="A303" s="43"/>
      <c r="B303" s="43"/>
      <c r="C303" s="43"/>
      <c r="D303" s="43"/>
      <c r="E303" s="43"/>
      <c r="F303" s="48"/>
      <c r="G303" s="48"/>
      <c r="H303" s="48"/>
      <c r="I303" s="49"/>
    </row>
    <row r="304" spans="1:9" s="22" customFormat="1" x14ac:dyDescent="0.3">
      <c r="A304" s="43"/>
      <c r="B304" s="43"/>
      <c r="C304" s="42"/>
      <c r="D304" s="42"/>
      <c r="E304" s="42"/>
      <c r="F304" s="46"/>
      <c r="G304" s="46"/>
      <c r="H304" s="46"/>
      <c r="I304" s="49"/>
    </row>
    <row r="305" spans="1:9" s="22" customFormat="1" x14ac:dyDescent="0.3">
      <c r="A305" s="43"/>
      <c r="B305" s="43"/>
      <c r="C305" s="42"/>
      <c r="D305" s="42"/>
      <c r="E305" s="42"/>
      <c r="F305" s="46"/>
      <c r="G305" s="46"/>
      <c r="H305" s="46"/>
      <c r="I305" s="49"/>
    </row>
    <row r="306" spans="1:9" s="22" customFormat="1" x14ac:dyDescent="0.3">
      <c r="A306" s="43"/>
      <c r="B306" s="43"/>
      <c r="C306" s="42"/>
      <c r="D306" s="42"/>
      <c r="E306" s="42"/>
      <c r="F306" s="46"/>
      <c r="G306" s="46"/>
      <c r="H306" s="46"/>
      <c r="I306" s="49"/>
    </row>
    <row r="307" spans="1:9" s="22" customFormat="1" x14ac:dyDescent="0.3">
      <c r="A307" s="43"/>
      <c r="B307" s="43"/>
      <c r="C307" s="42"/>
      <c r="D307" s="42"/>
      <c r="E307" s="42"/>
      <c r="F307" s="46"/>
      <c r="G307" s="46"/>
      <c r="H307" s="46"/>
      <c r="I307" s="49"/>
    </row>
    <row r="308" spans="1:9" s="22" customFormat="1" x14ac:dyDescent="0.3">
      <c r="A308" s="43"/>
      <c r="B308" s="43"/>
      <c r="C308" s="42"/>
      <c r="D308" s="42"/>
      <c r="E308" s="42"/>
      <c r="F308" s="46"/>
      <c r="G308" s="46"/>
      <c r="H308" s="46"/>
      <c r="I308" s="49"/>
    </row>
    <row r="309" spans="1:9" s="22" customFormat="1" x14ac:dyDescent="0.3">
      <c r="A309" s="43"/>
      <c r="B309" s="43"/>
      <c r="C309" s="42"/>
      <c r="D309" s="42"/>
      <c r="E309" s="42"/>
      <c r="F309" s="46"/>
      <c r="G309" s="46"/>
      <c r="H309" s="46"/>
      <c r="I309" s="49"/>
    </row>
    <row r="310" spans="1:9" s="22" customFormat="1" ht="21" customHeight="1" x14ac:dyDescent="0.3">
      <c r="A310" s="43"/>
      <c r="B310" s="43"/>
      <c r="C310" s="42"/>
      <c r="D310" s="42"/>
      <c r="E310" s="42"/>
      <c r="F310" s="46"/>
      <c r="G310" s="46"/>
      <c r="H310" s="46"/>
      <c r="I310" s="49"/>
    </row>
    <row r="311" spans="1:9" s="22" customFormat="1" x14ac:dyDescent="0.3">
      <c r="A311" s="42"/>
      <c r="B311" s="42"/>
      <c r="C311" s="42"/>
      <c r="D311" s="42"/>
      <c r="E311" s="42"/>
      <c r="F311" s="46"/>
      <c r="G311" s="46"/>
      <c r="H311" s="46"/>
      <c r="I311" s="45"/>
    </row>
    <row r="312" spans="1:9" s="22" customFormat="1" x14ac:dyDescent="0.3">
      <c r="A312" s="42"/>
      <c r="B312" s="43"/>
      <c r="C312" s="42"/>
      <c r="D312" s="42"/>
      <c r="E312" s="42"/>
      <c r="F312" s="46"/>
      <c r="G312" s="46"/>
      <c r="H312" s="46"/>
      <c r="I312" s="45"/>
    </row>
    <row r="313" spans="1:9" s="22" customFormat="1" x14ac:dyDescent="0.3">
      <c r="A313" s="42"/>
      <c r="B313" s="43"/>
      <c r="C313" s="42"/>
      <c r="D313" s="42"/>
      <c r="E313" s="42"/>
      <c r="F313" s="46"/>
      <c r="G313" s="46"/>
      <c r="H313" s="46"/>
      <c r="I313" s="45"/>
    </row>
    <row r="314" spans="1:9" s="22" customFormat="1" x14ac:dyDescent="0.3">
      <c r="A314" s="42"/>
      <c r="B314" s="43"/>
      <c r="C314" s="42"/>
      <c r="D314" s="42"/>
      <c r="E314" s="42"/>
      <c r="F314" s="46"/>
      <c r="G314" s="46"/>
      <c r="H314" s="46"/>
      <c r="I314" s="45"/>
    </row>
    <row r="315" spans="1:9" s="22" customFormat="1" x14ac:dyDescent="0.3">
      <c r="A315" s="43"/>
      <c r="B315" s="43"/>
      <c r="C315" s="42"/>
      <c r="D315" s="42"/>
      <c r="E315" s="42"/>
      <c r="F315" s="46"/>
      <c r="G315" s="46"/>
      <c r="H315" s="46"/>
      <c r="I315" s="45"/>
    </row>
    <row r="316" spans="1:9" s="22" customFormat="1" x14ac:dyDescent="0.3">
      <c r="A316" s="43"/>
      <c r="B316" s="43"/>
      <c r="C316" s="43"/>
      <c r="D316" s="43"/>
      <c r="E316" s="43"/>
      <c r="F316" s="48"/>
      <c r="G316" s="46"/>
      <c r="H316" s="46"/>
      <c r="I316" s="45"/>
    </row>
    <row r="317" spans="1:9" s="43" customFormat="1" x14ac:dyDescent="0.3">
      <c r="F317" s="48"/>
      <c r="G317" s="48"/>
      <c r="H317" s="48"/>
      <c r="I317" s="47"/>
    </row>
    <row r="318" spans="1:9" s="22" customFormat="1" x14ac:dyDescent="0.3">
      <c r="A318" s="43"/>
      <c r="B318" s="43"/>
      <c r="C318" s="42"/>
      <c r="D318" s="42"/>
      <c r="E318" s="42"/>
      <c r="F318" s="46"/>
      <c r="G318" s="46"/>
      <c r="H318" s="46"/>
      <c r="I318" s="49"/>
    </row>
    <row r="319" spans="1:9" s="22" customFormat="1" x14ac:dyDescent="0.3">
      <c r="A319" s="42"/>
      <c r="B319" s="43"/>
      <c r="C319" s="42"/>
      <c r="D319" s="42"/>
      <c r="E319" s="42"/>
      <c r="F319" s="46"/>
      <c r="G319" s="46"/>
      <c r="H319" s="46"/>
      <c r="I319" s="49"/>
    </row>
    <row r="320" spans="1:9" s="22" customFormat="1" x14ac:dyDescent="0.3">
      <c r="A320" s="42"/>
      <c r="B320" s="43"/>
      <c r="C320" s="42"/>
      <c r="D320" s="42"/>
      <c r="E320" s="42"/>
      <c r="F320" s="46"/>
      <c r="G320" s="46"/>
      <c r="H320" s="46"/>
      <c r="I320" s="49"/>
    </row>
    <row r="321" spans="1:9" s="22" customFormat="1" x14ac:dyDescent="0.3">
      <c r="A321" s="42"/>
      <c r="B321" s="43"/>
      <c r="C321" s="42"/>
      <c r="D321" s="42"/>
      <c r="E321" s="42"/>
      <c r="F321" s="46"/>
      <c r="G321" s="46"/>
      <c r="H321" s="46"/>
      <c r="I321" s="49"/>
    </row>
    <row r="322" spans="1:9" s="22" customFormat="1" x14ac:dyDescent="0.3">
      <c r="A322" s="42"/>
      <c r="B322" s="43"/>
      <c r="C322" s="42"/>
      <c r="D322" s="42"/>
      <c r="E322" s="42"/>
      <c r="F322" s="46"/>
      <c r="G322" s="46"/>
      <c r="H322" s="46"/>
      <c r="I322" s="49"/>
    </row>
    <row r="323" spans="1:9" s="22" customFormat="1" x14ac:dyDescent="0.3">
      <c r="A323" s="42"/>
      <c r="B323" s="43"/>
      <c r="C323" s="42"/>
      <c r="D323" s="42"/>
      <c r="E323" s="42"/>
      <c r="F323" s="46"/>
      <c r="G323" s="46"/>
      <c r="H323" s="46"/>
      <c r="I323" s="49"/>
    </row>
    <row r="324" spans="1:9" s="22" customFormat="1" x14ac:dyDescent="0.3">
      <c r="A324" s="42"/>
      <c r="B324" s="43"/>
      <c r="C324" s="42"/>
      <c r="D324" s="42"/>
      <c r="E324" s="42"/>
      <c r="F324" s="46"/>
      <c r="G324" s="46"/>
      <c r="H324" s="46"/>
      <c r="I324" s="49"/>
    </row>
    <row r="325" spans="1:9" s="22" customFormat="1" x14ac:dyDescent="0.3">
      <c r="A325" s="42"/>
      <c r="B325" s="43"/>
      <c r="C325" s="42"/>
      <c r="D325" s="42"/>
      <c r="E325" s="42"/>
      <c r="F325" s="46"/>
      <c r="G325" s="46"/>
      <c r="H325" s="46"/>
      <c r="I325" s="49"/>
    </row>
    <row r="326" spans="1:9" s="22" customFormat="1" x14ac:dyDescent="0.3">
      <c r="A326" s="42"/>
      <c r="B326" s="43"/>
      <c r="C326" s="42"/>
      <c r="D326" s="42"/>
      <c r="E326" s="42"/>
      <c r="F326" s="46"/>
      <c r="G326" s="46"/>
      <c r="H326" s="46"/>
      <c r="I326" s="49"/>
    </row>
    <row r="327" spans="1:9" s="22" customFormat="1" x14ac:dyDescent="0.3">
      <c r="A327" s="42"/>
      <c r="B327" s="43"/>
      <c r="C327" s="42"/>
      <c r="D327" s="42"/>
      <c r="E327" s="42"/>
      <c r="F327" s="46"/>
      <c r="G327" s="46"/>
      <c r="H327" s="46"/>
      <c r="I327" s="49"/>
    </row>
    <row r="328" spans="1:9" x14ac:dyDescent="0.3">
      <c r="A328" s="42"/>
      <c r="B328" s="43"/>
      <c r="I328" s="49"/>
    </row>
    <row r="329" spans="1:9" x14ac:dyDescent="0.3">
      <c r="A329" s="24"/>
      <c r="C329" s="24"/>
      <c r="D329" s="24"/>
      <c r="E329" s="24"/>
      <c r="F329" s="55"/>
      <c r="G329" s="55"/>
      <c r="H329" s="55"/>
      <c r="I329" s="49"/>
    </row>
    <row r="330" spans="1:9" x14ac:dyDescent="0.3">
      <c r="A330" s="42"/>
      <c r="B330" s="43"/>
      <c r="I330" s="49"/>
    </row>
    <row r="331" spans="1:9" x14ac:dyDescent="0.3">
      <c r="A331" s="42"/>
      <c r="B331" s="43"/>
      <c r="I331" s="49"/>
    </row>
    <row r="332" spans="1:9" x14ac:dyDescent="0.3">
      <c r="A332" s="42"/>
      <c r="B332" s="43"/>
      <c r="I332" s="49"/>
    </row>
    <row r="333" spans="1:9" x14ac:dyDescent="0.3">
      <c r="A333" s="42"/>
      <c r="B333" s="43"/>
      <c r="I333" s="49"/>
    </row>
    <row r="334" spans="1:9" x14ac:dyDescent="0.3">
      <c r="A334" s="42"/>
      <c r="B334" s="43"/>
      <c r="I334" s="49"/>
    </row>
    <row r="335" spans="1:9" x14ac:dyDescent="0.3">
      <c r="A335" s="42"/>
      <c r="B335" s="43"/>
      <c r="I335" s="49"/>
    </row>
    <row r="336" spans="1:9" x14ac:dyDescent="0.3">
      <c r="A336" s="42"/>
      <c r="B336" s="43"/>
      <c r="I336" s="49"/>
    </row>
    <row r="337" spans="1:9" x14ac:dyDescent="0.3">
      <c r="A337" s="42"/>
      <c r="B337" s="43"/>
      <c r="I337" s="49"/>
    </row>
    <row r="338" spans="1:9" x14ac:dyDescent="0.3">
      <c r="A338" s="42"/>
      <c r="B338" s="43"/>
    </row>
    <row r="339" spans="1:9" x14ac:dyDescent="0.3">
      <c r="A339" s="42"/>
      <c r="B339" s="43"/>
    </row>
    <row r="340" spans="1:9" x14ac:dyDescent="0.3">
      <c r="A340" s="42"/>
      <c r="B340" s="43"/>
    </row>
    <row r="341" spans="1:9" s="34" customFormat="1" x14ac:dyDescent="0.3">
      <c r="A341" s="42"/>
      <c r="B341" s="43"/>
      <c r="C341" s="32"/>
      <c r="D341" s="32"/>
      <c r="E341" s="32"/>
      <c r="F341" s="44"/>
      <c r="G341" s="44"/>
      <c r="H341" s="44"/>
      <c r="I341" s="45"/>
    </row>
    <row r="342" spans="1:9" x14ac:dyDescent="0.3">
      <c r="A342" s="42"/>
      <c r="B342" s="43"/>
    </row>
    <row r="343" spans="1:9" x14ac:dyDescent="0.3">
      <c r="A343" s="42"/>
      <c r="B343" s="43"/>
    </row>
    <row r="344" spans="1:9" x14ac:dyDescent="0.3">
      <c r="A344" s="42"/>
      <c r="B344" s="43"/>
    </row>
    <row r="345" spans="1:9" x14ac:dyDescent="0.3">
      <c r="A345" s="42"/>
      <c r="B345" s="43"/>
    </row>
    <row r="346" spans="1:9" x14ac:dyDescent="0.3">
      <c r="A346" s="42"/>
      <c r="B346" s="43"/>
    </row>
    <row r="347" spans="1:9" x14ac:dyDescent="0.3">
      <c r="A347" s="42"/>
      <c r="B347" s="43"/>
    </row>
    <row r="348" spans="1:9" x14ac:dyDescent="0.3">
      <c r="A348" s="42"/>
      <c r="B348" s="43"/>
    </row>
    <row r="349" spans="1:9" s="24" customFormat="1" x14ac:dyDescent="0.3">
      <c r="A349" s="32"/>
      <c r="C349" s="42"/>
      <c r="D349" s="32"/>
      <c r="E349" s="32"/>
      <c r="F349" s="44"/>
      <c r="G349" s="44"/>
      <c r="H349" s="44"/>
      <c r="I349" s="47"/>
    </row>
    <row r="350" spans="1:9" s="22" customFormat="1" x14ac:dyDescent="0.3">
      <c r="A350" s="42"/>
      <c r="B350" s="43"/>
      <c r="C350" s="42"/>
      <c r="D350" s="42"/>
      <c r="E350" s="42"/>
      <c r="F350" s="46"/>
      <c r="G350" s="46"/>
      <c r="H350" s="46"/>
      <c r="I350" s="45"/>
    </row>
    <row r="351" spans="1:9" s="22" customFormat="1" x14ac:dyDescent="0.3">
      <c r="A351" s="42"/>
      <c r="B351" s="43"/>
      <c r="C351" s="42"/>
      <c r="D351" s="42"/>
      <c r="E351" s="42"/>
      <c r="F351" s="46"/>
      <c r="G351" s="46"/>
      <c r="H351" s="46"/>
      <c r="I351" s="45"/>
    </row>
    <row r="352" spans="1:9" s="22" customFormat="1" x14ac:dyDescent="0.3">
      <c r="A352" s="42"/>
      <c r="B352" s="43"/>
      <c r="C352" s="42"/>
      <c r="D352" s="42"/>
      <c r="E352" s="42"/>
      <c r="F352" s="46"/>
      <c r="G352" s="46"/>
      <c r="H352" s="46"/>
      <c r="I352" s="45"/>
    </row>
    <row r="353" spans="1:9" s="22" customFormat="1" x14ac:dyDescent="0.3">
      <c r="A353" s="42"/>
      <c r="B353" s="43"/>
      <c r="C353" s="42"/>
      <c r="D353" s="42"/>
      <c r="E353" s="42"/>
      <c r="F353" s="46"/>
      <c r="G353" s="46"/>
      <c r="H353" s="46"/>
      <c r="I353" s="45"/>
    </row>
    <row r="354" spans="1:9" s="22" customFormat="1" x14ac:dyDescent="0.3">
      <c r="A354" s="42"/>
      <c r="B354" s="43"/>
      <c r="C354" s="42"/>
      <c r="D354" s="42"/>
      <c r="E354" s="42"/>
      <c r="F354" s="46"/>
      <c r="G354" s="46"/>
      <c r="H354" s="46"/>
      <c r="I354" s="45"/>
    </row>
    <row r="355" spans="1:9" s="22" customFormat="1" x14ac:dyDescent="0.3">
      <c r="A355" s="42"/>
      <c r="B355" s="43"/>
      <c r="C355" s="42"/>
      <c r="D355" s="42"/>
      <c r="E355" s="42"/>
      <c r="F355" s="46"/>
      <c r="G355" s="46"/>
      <c r="H355" s="46"/>
      <c r="I355" s="45"/>
    </row>
    <row r="356" spans="1:9" s="22" customFormat="1" x14ac:dyDescent="0.3">
      <c r="A356" s="42"/>
      <c r="B356" s="43"/>
      <c r="C356" s="42"/>
      <c r="D356" s="42"/>
      <c r="E356" s="42"/>
      <c r="F356" s="46"/>
      <c r="G356" s="46"/>
      <c r="H356" s="46"/>
      <c r="I356" s="45"/>
    </row>
    <row r="357" spans="1:9" s="22" customFormat="1" x14ac:dyDescent="0.3">
      <c r="A357" s="42"/>
      <c r="B357" s="43"/>
      <c r="C357" s="42"/>
      <c r="D357" s="42"/>
      <c r="E357" s="42"/>
      <c r="F357" s="46"/>
      <c r="G357" s="46"/>
      <c r="H357" s="46"/>
      <c r="I357" s="45"/>
    </row>
    <row r="358" spans="1:9" s="22" customFormat="1" x14ac:dyDescent="0.3">
      <c r="A358" s="42"/>
      <c r="B358" s="43"/>
      <c r="C358" s="42"/>
      <c r="D358" s="42"/>
      <c r="E358" s="42"/>
      <c r="F358" s="46"/>
      <c r="G358" s="46"/>
      <c r="H358" s="46"/>
      <c r="I358" s="45"/>
    </row>
    <row r="359" spans="1:9" s="22" customFormat="1" x14ac:dyDescent="0.3">
      <c r="A359" s="42"/>
      <c r="B359" s="43"/>
      <c r="C359" s="42"/>
      <c r="D359" s="42"/>
      <c r="E359" s="42"/>
      <c r="F359" s="46"/>
      <c r="G359" s="46"/>
      <c r="H359" s="46"/>
      <c r="I359" s="49"/>
    </row>
    <row r="360" spans="1:9" s="43" customFormat="1" x14ac:dyDescent="0.3">
      <c r="F360" s="48"/>
      <c r="G360" s="48"/>
      <c r="H360" s="48"/>
      <c r="I360" s="47"/>
    </row>
    <row r="361" spans="1:9" x14ac:dyDescent="0.3">
      <c r="A361" s="42"/>
      <c r="B361" s="43"/>
      <c r="C361" s="42"/>
      <c r="D361" s="42"/>
      <c r="E361" s="42"/>
      <c r="F361" s="46"/>
      <c r="G361" s="46"/>
      <c r="H361" s="46"/>
    </row>
    <row r="362" spans="1:9" x14ac:dyDescent="0.3">
      <c r="A362" s="42"/>
      <c r="B362" s="43"/>
      <c r="C362" s="42"/>
      <c r="D362" s="42"/>
      <c r="E362" s="42"/>
      <c r="F362" s="46"/>
      <c r="G362" s="46"/>
      <c r="H362" s="46"/>
    </row>
    <row r="363" spans="1:9" x14ac:dyDescent="0.3">
      <c r="A363" s="42"/>
      <c r="B363" s="43"/>
      <c r="C363" s="42"/>
      <c r="D363" s="42"/>
      <c r="E363" s="42"/>
      <c r="F363" s="46"/>
      <c r="G363" s="46"/>
      <c r="H363" s="46"/>
    </row>
    <row r="364" spans="1:9" x14ac:dyDescent="0.3">
      <c r="A364" s="42"/>
      <c r="B364" s="43"/>
      <c r="C364" s="42"/>
      <c r="D364" s="42"/>
      <c r="E364" s="42"/>
      <c r="F364" s="46"/>
      <c r="G364" s="46"/>
      <c r="H364" s="46"/>
    </row>
    <row r="365" spans="1:9" x14ac:dyDescent="0.3">
      <c r="A365" s="42"/>
      <c r="B365" s="43"/>
      <c r="C365" s="42"/>
      <c r="D365" s="42"/>
      <c r="E365" s="42"/>
      <c r="F365" s="46"/>
      <c r="G365" s="46"/>
      <c r="H365" s="46"/>
    </row>
    <row r="366" spans="1:9" x14ac:dyDescent="0.3">
      <c r="A366" s="42"/>
      <c r="B366" s="43"/>
      <c r="C366" s="42"/>
      <c r="D366" s="42"/>
      <c r="E366" s="42"/>
      <c r="F366" s="46"/>
      <c r="G366" s="46"/>
      <c r="H366" s="46"/>
    </row>
    <row r="367" spans="1:9" x14ac:dyDescent="0.3">
      <c r="A367" s="42"/>
      <c r="B367" s="43"/>
      <c r="C367" s="43"/>
      <c r="D367" s="42"/>
      <c r="E367" s="42"/>
      <c r="F367" s="46"/>
      <c r="G367" s="46"/>
      <c r="H367" s="46"/>
    </row>
    <row r="368" spans="1:9" x14ac:dyDescent="0.3">
      <c r="A368" s="42"/>
      <c r="B368" s="43"/>
      <c r="C368" s="42"/>
      <c r="D368" s="42"/>
      <c r="E368" s="42"/>
      <c r="F368" s="46"/>
      <c r="G368" s="46"/>
      <c r="H368" s="46"/>
    </row>
    <row r="369" spans="1:8" x14ac:dyDescent="0.3">
      <c r="A369" s="42"/>
      <c r="B369" s="43"/>
      <c r="C369" s="42"/>
      <c r="D369" s="42"/>
      <c r="E369" s="42"/>
      <c r="F369" s="46"/>
      <c r="G369" s="46"/>
      <c r="H369" s="46"/>
    </row>
    <row r="370" spans="1:8" x14ac:dyDescent="0.3">
      <c r="A370" s="42"/>
      <c r="B370" s="43"/>
      <c r="C370" s="42"/>
      <c r="D370" s="42"/>
      <c r="E370" s="42"/>
      <c r="F370" s="46"/>
      <c r="G370" s="46"/>
      <c r="H370" s="46"/>
    </row>
    <row r="371" spans="1:8" x14ac:dyDescent="0.3">
      <c r="A371" s="42"/>
      <c r="B371" s="43"/>
      <c r="C371" s="42"/>
      <c r="D371" s="42"/>
      <c r="E371" s="42"/>
      <c r="F371" s="46"/>
      <c r="G371" s="46"/>
      <c r="H371" s="46"/>
    </row>
    <row r="372" spans="1:8" x14ac:dyDescent="0.3">
      <c r="A372" s="42"/>
      <c r="B372" s="43"/>
      <c r="C372" s="42"/>
      <c r="D372" s="42"/>
      <c r="E372" s="42"/>
      <c r="F372" s="46"/>
      <c r="G372" s="46"/>
      <c r="H372" s="46"/>
    </row>
    <row r="373" spans="1:8" x14ac:dyDescent="0.3">
      <c r="A373" s="42"/>
      <c r="B373" s="43"/>
      <c r="C373" s="42"/>
      <c r="D373" s="42"/>
      <c r="E373" s="42"/>
      <c r="F373" s="46"/>
      <c r="G373" s="46"/>
      <c r="H373" s="46"/>
    </row>
    <row r="374" spans="1:8" x14ac:dyDescent="0.3">
      <c r="A374" s="42"/>
      <c r="B374" s="43"/>
      <c r="C374" s="42"/>
      <c r="D374" s="42"/>
      <c r="E374" s="42"/>
      <c r="F374" s="46"/>
      <c r="G374" s="46"/>
      <c r="H374" s="46"/>
    </row>
    <row r="375" spans="1:8" x14ac:dyDescent="0.3">
      <c r="A375" s="42"/>
      <c r="B375" s="43"/>
      <c r="C375" s="42"/>
      <c r="D375" s="42"/>
      <c r="E375" s="42"/>
      <c r="F375" s="46"/>
      <c r="G375" s="46"/>
      <c r="H375" s="46"/>
    </row>
    <row r="376" spans="1:8" x14ac:dyDescent="0.3">
      <c r="A376" s="42"/>
      <c r="B376" s="43"/>
      <c r="C376" s="42"/>
      <c r="D376" s="42"/>
      <c r="E376" s="42"/>
      <c r="F376" s="46"/>
      <c r="G376" s="46"/>
      <c r="H376" s="46"/>
    </row>
    <row r="377" spans="1:8" x14ac:dyDescent="0.3">
      <c r="A377" s="42"/>
      <c r="B377" s="43"/>
      <c r="C377" s="42"/>
      <c r="D377" s="42"/>
      <c r="E377" s="42"/>
      <c r="F377" s="46"/>
      <c r="G377" s="46"/>
      <c r="H377" s="46"/>
    </row>
    <row r="378" spans="1:8" x14ac:dyDescent="0.3">
      <c r="A378" s="42"/>
      <c r="B378" s="43"/>
      <c r="C378" s="42"/>
      <c r="D378" s="42"/>
      <c r="E378" s="42"/>
      <c r="F378" s="46"/>
      <c r="G378" s="46"/>
      <c r="H378" s="46"/>
    </row>
    <row r="379" spans="1:8" x14ac:dyDescent="0.3">
      <c r="A379" s="42"/>
      <c r="B379" s="43"/>
      <c r="C379" s="42"/>
      <c r="D379" s="42"/>
      <c r="E379" s="42"/>
      <c r="F379" s="46"/>
      <c r="G379" s="46"/>
      <c r="H379" s="46"/>
    </row>
    <row r="380" spans="1:8" x14ac:dyDescent="0.3">
      <c r="A380" s="42"/>
      <c r="B380" s="43"/>
      <c r="C380" s="42"/>
      <c r="D380" s="42"/>
      <c r="E380" s="42"/>
      <c r="F380" s="46"/>
      <c r="G380" s="46"/>
      <c r="H380" s="46"/>
    </row>
    <row r="381" spans="1:8" x14ac:dyDescent="0.3">
      <c r="A381" s="42"/>
      <c r="B381" s="43"/>
      <c r="C381" s="42"/>
      <c r="D381" s="42"/>
      <c r="E381" s="42"/>
      <c r="F381" s="46"/>
      <c r="G381" s="46"/>
      <c r="H381" s="46"/>
    </row>
    <row r="382" spans="1:8" x14ac:dyDescent="0.3">
      <c r="A382" s="42"/>
      <c r="B382" s="43"/>
      <c r="C382" s="42"/>
      <c r="D382" s="42"/>
      <c r="E382" s="42"/>
      <c r="F382" s="46"/>
      <c r="G382" s="46"/>
      <c r="H382" s="46"/>
    </row>
    <row r="383" spans="1:8" x14ac:dyDescent="0.3">
      <c r="A383" s="42"/>
      <c r="B383" s="43"/>
      <c r="C383" s="42"/>
      <c r="D383" s="42"/>
      <c r="E383" s="42"/>
      <c r="F383" s="46"/>
      <c r="G383" s="46"/>
      <c r="H383" s="46"/>
    </row>
    <row r="384" spans="1:8" x14ac:dyDescent="0.3">
      <c r="A384" s="42"/>
      <c r="B384" s="43"/>
      <c r="C384" s="42"/>
      <c r="D384" s="42"/>
      <c r="E384" s="42"/>
      <c r="F384" s="46"/>
      <c r="G384" s="46"/>
      <c r="H384" s="46"/>
    </row>
    <row r="385" spans="1:8" x14ac:dyDescent="0.3">
      <c r="A385" s="42"/>
      <c r="B385" s="43"/>
      <c r="C385" s="42"/>
      <c r="D385" s="42"/>
      <c r="E385" s="42"/>
      <c r="F385" s="46"/>
      <c r="G385" s="46"/>
      <c r="H385" s="46"/>
    </row>
    <row r="386" spans="1:8" x14ac:dyDescent="0.3">
      <c r="A386" s="42"/>
      <c r="B386" s="43"/>
      <c r="C386" s="42"/>
      <c r="D386" s="42"/>
      <c r="E386" s="42"/>
      <c r="F386" s="46"/>
      <c r="G386" s="46"/>
      <c r="H386" s="46"/>
    </row>
    <row r="387" spans="1:8" x14ac:dyDescent="0.3">
      <c r="A387" s="42"/>
      <c r="B387" s="43"/>
      <c r="C387" s="42"/>
      <c r="D387" s="42"/>
      <c r="E387" s="42"/>
      <c r="F387" s="46"/>
      <c r="G387" s="46"/>
      <c r="H387" s="46"/>
    </row>
    <row r="388" spans="1:8" x14ac:dyDescent="0.3">
      <c r="A388" s="42"/>
      <c r="B388" s="43"/>
      <c r="C388" s="43"/>
      <c r="D388" s="42"/>
      <c r="E388" s="42"/>
      <c r="F388" s="46"/>
      <c r="G388" s="46"/>
      <c r="H388" s="46"/>
    </row>
    <row r="389" spans="1:8" x14ac:dyDescent="0.3">
      <c r="A389" s="42"/>
      <c r="B389" s="43"/>
      <c r="C389" s="42"/>
      <c r="D389" s="42"/>
      <c r="E389" s="42"/>
      <c r="F389" s="46"/>
      <c r="G389" s="46"/>
      <c r="H389" s="46"/>
    </row>
    <row r="390" spans="1:8" x14ac:dyDescent="0.3">
      <c r="A390" s="42"/>
      <c r="B390" s="43"/>
      <c r="C390" s="42"/>
      <c r="D390" s="42"/>
      <c r="E390" s="42"/>
      <c r="F390" s="46"/>
      <c r="G390" s="46"/>
      <c r="H390" s="46"/>
    </row>
    <row r="391" spans="1:8" x14ac:dyDescent="0.3">
      <c r="A391" s="42"/>
      <c r="B391" s="43"/>
      <c r="C391" s="42"/>
      <c r="D391" s="42"/>
      <c r="E391" s="42"/>
      <c r="F391" s="46"/>
      <c r="G391" s="46"/>
      <c r="H391" s="46"/>
    </row>
    <row r="392" spans="1:8" x14ac:dyDescent="0.3">
      <c r="A392" s="42"/>
      <c r="B392" s="43"/>
      <c r="C392" s="42"/>
      <c r="D392" s="42"/>
      <c r="E392" s="42"/>
      <c r="F392" s="46"/>
      <c r="G392" s="46"/>
      <c r="H392" s="46"/>
    </row>
    <row r="393" spans="1:8" x14ac:dyDescent="0.3">
      <c r="A393" s="42"/>
      <c r="B393" s="43"/>
      <c r="C393" s="42"/>
      <c r="D393" s="42"/>
      <c r="E393" s="42"/>
      <c r="F393" s="46"/>
      <c r="G393" s="46"/>
      <c r="H393" s="46"/>
    </row>
    <row r="394" spans="1:8" x14ac:dyDescent="0.3">
      <c r="A394" s="42"/>
      <c r="B394" s="43"/>
      <c r="C394" s="42"/>
      <c r="D394" s="42"/>
      <c r="E394" s="42"/>
      <c r="F394" s="46"/>
      <c r="G394" s="46"/>
      <c r="H394" s="46"/>
    </row>
    <row r="395" spans="1:8" x14ac:dyDescent="0.3">
      <c r="A395" s="42"/>
      <c r="B395" s="43"/>
      <c r="C395" s="42"/>
      <c r="D395" s="42"/>
      <c r="E395" s="42"/>
      <c r="F395" s="46"/>
      <c r="G395" s="46"/>
      <c r="H395" s="46"/>
    </row>
    <row r="396" spans="1:8" x14ac:dyDescent="0.3">
      <c r="A396" s="42"/>
      <c r="B396" s="43"/>
      <c r="C396" s="42"/>
      <c r="D396" s="42"/>
      <c r="E396" s="42"/>
      <c r="F396" s="46"/>
      <c r="G396" s="46"/>
      <c r="H396" s="46"/>
    </row>
    <row r="397" spans="1:8" x14ac:dyDescent="0.3">
      <c r="A397" s="42"/>
      <c r="B397" s="43"/>
      <c r="C397" s="43"/>
      <c r="D397" s="43"/>
      <c r="E397" s="43"/>
      <c r="F397" s="48"/>
      <c r="G397" s="48"/>
      <c r="H397" s="48"/>
    </row>
    <row r="398" spans="1:8" x14ac:dyDescent="0.3">
      <c r="A398" s="42"/>
      <c r="B398" s="43"/>
      <c r="C398" s="42"/>
      <c r="D398" s="42"/>
      <c r="E398" s="42"/>
      <c r="F398" s="46"/>
      <c r="G398" s="46"/>
      <c r="H398" s="46"/>
    </row>
    <row r="399" spans="1:8" x14ac:dyDescent="0.3">
      <c r="A399" s="42"/>
      <c r="B399" s="43"/>
      <c r="C399" s="42"/>
      <c r="D399" s="42"/>
      <c r="E399" s="42"/>
      <c r="F399" s="46"/>
      <c r="G399" s="46"/>
      <c r="H399" s="46"/>
    </row>
    <row r="400" spans="1:8" x14ac:dyDescent="0.3">
      <c r="A400" s="42"/>
      <c r="B400" s="43"/>
      <c r="C400" s="42"/>
      <c r="D400" s="42"/>
      <c r="E400" s="42"/>
      <c r="F400" s="46"/>
      <c r="G400" s="46"/>
      <c r="H400" s="46"/>
    </row>
    <row r="401" spans="1:8" x14ac:dyDescent="0.3">
      <c r="A401" s="42"/>
      <c r="B401" s="43"/>
      <c r="C401" s="42"/>
      <c r="D401" s="42"/>
      <c r="E401" s="42"/>
      <c r="F401" s="46"/>
      <c r="G401" s="46"/>
      <c r="H401" s="46"/>
    </row>
    <row r="402" spans="1:8" x14ac:dyDescent="0.3">
      <c r="A402" s="42"/>
      <c r="B402" s="43"/>
      <c r="C402" s="42"/>
      <c r="D402" s="42"/>
      <c r="E402" s="42"/>
      <c r="F402" s="46"/>
      <c r="G402" s="46"/>
      <c r="H402" s="46"/>
    </row>
    <row r="403" spans="1:8" x14ac:dyDescent="0.3">
      <c r="A403" s="42"/>
      <c r="B403" s="43"/>
      <c r="C403" s="42"/>
      <c r="D403" s="42"/>
      <c r="E403" s="42"/>
      <c r="F403" s="46"/>
      <c r="G403" s="46"/>
      <c r="H403" s="46"/>
    </row>
    <row r="404" spans="1:8" x14ac:dyDescent="0.3">
      <c r="A404" s="42"/>
      <c r="B404" s="43"/>
      <c r="C404" s="42"/>
      <c r="D404" s="42"/>
      <c r="E404" s="42"/>
      <c r="F404" s="46"/>
      <c r="G404" s="46"/>
      <c r="H404" s="46"/>
    </row>
    <row r="405" spans="1:8" x14ac:dyDescent="0.3">
      <c r="A405" s="42"/>
      <c r="B405" s="43"/>
      <c r="C405" s="42"/>
      <c r="D405" s="42"/>
      <c r="E405" s="42"/>
      <c r="F405" s="46"/>
      <c r="G405" s="46"/>
      <c r="H405" s="46"/>
    </row>
    <row r="406" spans="1:8" x14ac:dyDescent="0.3">
      <c r="A406" s="42"/>
      <c r="B406" s="43"/>
      <c r="C406" s="42"/>
      <c r="D406" s="42"/>
      <c r="E406" s="42"/>
      <c r="F406" s="46"/>
      <c r="G406" s="46"/>
      <c r="H406" s="46"/>
    </row>
    <row r="407" spans="1:8" x14ac:dyDescent="0.3">
      <c r="A407" s="42"/>
      <c r="B407" s="43"/>
      <c r="C407" s="42"/>
      <c r="D407" s="42"/>
      <c r="E407" s="42"/>
      <c r="F407" s="46"/>
      <c r="G407" s="46"/>
      <c r="H407" s="46"/>
    </row>
    <row r="408" spans="1:8" x14ac:dyDescent="0.3">
      <c r="A408" s="42"/>
      <c r="B408" s="43"/>
      <c r="C408" s="42"/>
      <c r="D408" s="42"/>
      <c r="E408" s="42"/>
      <c r="F408" s="46"/>
      <c r="G408" s="46"/>
      <c r="H408" s="46"/>
    </row>
    <row r="409" spans="1:8" x14ac:dyDescent="0.3">
      <c r="A409" s="42"/>
      <c r="B409" s="43"/>
      <c r="C409" s="42"/>
      <c r="D409" s="42"/>
      <c r="E409" s="42"/>
      <c r="F409" s="46"/>
      <c r="G409" s="46"/>
      <c r="H409" s="46"/>
    </row>
    <row r="410" spans="1:8" x14ac:dyDescent="0.3">
      <c r="A410" s="42"/>
      <c r="B410" s="43"/>
      <c r="C410" s="42"/>
      <c r="D410" s="42"/>
      <c r="E410" s="42"/>
      <c r="F410" s="46"/>
      <c r="G410" s="46"/>
      <c r="H410" s="46"/>
    </row>
    <row r="411" spans="1:8" x14ac:dyDescent="0.3">
      <c r="A411" s="42"/>
      <c r="B411" s="43"/>
      <c r="C411" s="42"/>
      <c r="D411" s="42"/>
      <c r="E411" s="42"/>
      <c r="F411" s="46"/>
      <c r="G411" s="46"/>
      <c r="H411" s="46"/>
    </row>
    <row r="412" spans="1:8" x14ac:dyDescent="0.3">
      <c r="A412" s="42"/>
      <c r="B412" s="43"/>
      <c r="C412" s="42"/>
      <c r="D412" s="42"/>
      <c r="E412" s="42"/>
      <c r="F412" s="46"/>
      <c r="G412" s="46"/>
      <c r="H412" s="46"/>
    </row>
    <row r="413" spans="1:8" x14ac:dyDescent="0.3">
      <c r="A413" s="42"/>
      <c r="B413" s="43"/>
      <c r="C413" s="42"/>
      <c r="D413" s="42"/>
      <c r="E413" s="42"/>
      <c r="F413" s="46"/>
      <c r="G413" s="46"/>
      <c r="H413" s="46"/>
    </row>
    <row r="414" spans="1:8" x14ac:dyDescent="0.3">
      <c r="A414" s="42"/>
      <c r="B414" s="43"/>
      <c r="C414" s="42"/>
      <c r="D414" s="42"/>
      <c r="E414" s="42"/>
      <c r="F414" s="46"/>
      <c r="G414" s="46"/>
      <c r="H414" s="46"/>
    </row>
    <row r="415" spans="1:8" x14ac:dyDescent="0.3">
      <c r="A415" s="42"/>
      <c r="B415" s="43"/>
      <c r="C415" s="43"/>
      <c r="D415" s="43"/>
      <c r="E415" s="42"/>
      <c r="F415" s="46"/>
      <c r="G415" s="46"/>
      <c r="H415" s="46"/>
    </row>
    <row r="416" spans="1:8" x14ac:dyDescent="0.3">
      <c r="A416" s="42"/>
      <c r="B416" s="43"/>
      <c r="C416" s="42"/>
      <c r="D416" s="42"/>
      <c r="E416" s="42"/>
      <c r="F416" s="46"/>
      <c r="G416" s="46"/>
      <c r="H416" s="46"/>
    </row>
    <row r="417" spans="1:8" x14ac:dyDescent="0.3">
      <c r="A417" s="42"/>
      <c r="B417" s="43"/>
      <c r="C417" s="42"/>
      <c r="D417" s="42"/>
      <c r="E417" s="42"/>
      <c r="F417" s="46"/>
      <c r="G417" s="46"/>
      <c r="H417" s="46"/>
    </row>
    <row r="418" spans="1:8" x14ac:dyDescent="0.3">
      <c r="A418" s="42"/>
      <c r="B418" s="43"/>
      <c r="C418" s="42"/>
      <c r="D418" s="42"/>
      <c r="E418" s="42"/>
      <c r="F418" s="46"/>
      <c r="G418" s="46"/>
      <c r="H418" s="46"/>
    </row>
    <row r="419" spans="1:8" x14ac:dyDescent="0.3">
      <c r="A419" s="42"/>
      <c r="B419" s="43"/>
      <c r="C419" s="42"/>
      <c r="D419" s="42"/>
      <c r="E419" s="42"/>
      <c r="F419" s="46"/>
      <c r="G419" s="46"/>
      <c r="H419" s="46"/>
    </row>
    <row r="420" spans="1:8" x14ac:dyDescent="0.3">
      <c r="A420" s="42"/>
      <c r="B420" s="43"/>
      <c r="C420" s="42"/>
      <c r="D420" s="42"/>
      <c r="E420" s="42"/>
      <c r="F420" s="46"/>
      <c r="G420" s="46"/>
      <c r="H420" s="46"/>
    </row>
    <row r="421" spans="1:8" x14ac:dyDescent="0.3">
      <c r="A421" s="42"/>
      <c r="B421" s="43"/>
      <c r="C421" s="42"/>
      <c r="D421" s="42"/>
      <c r="E421" s="42"/>
      <c r="F421" s="46"/>
      <c r="G421" s="46"/>
      <c r="H421" s="46"/>
    </row>
    <row r="422" spans="1:8" x14ac:dyDescent="0.3">
      <c r="A422" s="42"/>
      <c r="B422" s="43"/>
      <c r="C422" s="42"/>
      <c r="D422" s="42"/>
      <c r="E422" s="42"/>
      <c r="F422" s="46"/>
      <c r="G422" s="46"/>
      <c r="H422" s="46"/>
    </row>
    <row r="423" spans="1:8" x14ac:dyDescent="0.3">
      <c r="A423" s="42"/>
      <c r="B423" s="43"/>
      <c r="C423" s="42"/>
      <c r="D423" s="42"/>
      <c r="E423" s="42"/>
      <c r="F423" s="46"/>
      <c r="G423" s="46"/>
      <c r="H423" s="46"/>
    </row>
    <row r="424" spans="1:8" x14ac:dyDescent="0.3">
      <c r="A424" s="42"/>
      <c r="B424" s="43"/>
      <c r="C424" s="42"/>
      <c r="D424" s="42"/>
      <c r="E424" s="42"/>
      <c r="F424" s="46"/>
      <c r="G424" s="46"/>
      <c r="H424" s="46"/>
    </row>
    <row r="425" spans="1:8" x14ac:dyDescent="0.3">
      <c r="A425" s="42"/>
      <c r="B425" s="43"/>
      <c r="C425" s="42"/>
      <c r="D425" s="42"/>
      <c r="E425" s="42"/>
      <c r="F425" s="46"/>
      <c r="G425" s="46"/>
      <c r="H425" s="46"/>
    </row>
    <row r="426" spans="1:8" x14ac:dyDescent="0.3">
      <c r="A426" s="42"/>
      <c r="B426" s="43"/>
      <c r="C426" s="42"/>
      <c r="D426" s="42"/>
      <c r="E426" s="42"/>
      <c r="F426" s="46"/>
      <c r="G426" s="46"/>
      <c r="H426" s="46"/>
    </row>
    <row r="427" spans="1:8" x14ac:dyDescent="0.3">
      <c r="A427" s="42"/>
      <c r="B427" s="43"/>
      <c r="C427" s="42"/>
      <c r="D427" s="42"/>
      <c r="E427" s="42"/>
      <c r="F427" s="46"/>
      <c r="G427" s="46"/>
      <c r="H427" s="46"/>
    </row>
    <row r="428" spans="1:8" x14ac:dyDescent="0.3">
      <c r="A428" s="42"/>
      <c r="B428" s="43"/>
      <c r="C428" s="42"/>
      <c r="D428" s="42"/>
      <c r="E428" s="42"/>
      <c r="F428" s="46"/>
      <c r="G428" s="46"/>
      <c r="H428" s="46"/>
    </row>
    <row r="429" spans="1:8" x14ac:dyDescent="0.3">
      <c r="A429" s="42"/>
      <c r="B429" s="43"/>
      <c r="C429" s="42"/>
      <c r="D429" s="42"/>
      <c r="E429" s="42"/>
      <c r="F429" s="46"/>
      <c r="G429" s="46"/>
      <c r="H429" s="46"/>
    </row>
    <row r="430" spans="1:8" x14ac:dyDescent="0.3">
      <c r="A430" s="42"/>
      <c r="B430" s="43"/>
      <c r="C430" s="42"/>
      <c r="D430" s="42"/>
      <c r="E430" s="42"/>
      <c r="F430" s="46"/>
      <c r="G430" s="46"/>
      <c r="H430" s="46"/>
    </row>
    <row r="431" spans="1:8" x14ac:dyDescent="0.3">
      <c r="A431" s="42"/>
      <c r="B431" s="43"/>
      <c r="C431" s="42"/>
      <c r="D431" s="42"/>
      <c r="E431" s="42"/>
      <c r="F431" s="46"/>
      <c r="G431" s="46"/>
      <c r="H431" s="46"/>
    </row>
    <row r="432" spans="1:8" x14ac:dyDescent="0.3">
      <c r="A432" s="42"/>
      <c r="B432" s="43"/>
      <c r="C432" s="43"/>
      <c r="D432" s="42"/>
      <c r="E432" s="42"/>
      <c r="F432" s="46"/>
      <c r="G432" s="46"/>
      <c r="H432" s="46"/>
    </row>
    <row r="433" spans="1:9" x14ac:dyDescent="0.3">
      <c r="A433" s="42"/>
      <c r="B433" s="43"/>
      <c r="C433" s="42"/>
      <c r="D433" s="42"/>
      <c r="E433" s="42"/>
      <c r="F433" s="46"/>
      <c r="G433" s="46"/>
      <c r="H433" s="46"/>
    </row>
    <row r="434" spans="1:9" x14ac:dyDescent="0.3">
      <c r="A434" s="42"/>
      <c r="B434" s="43"/>
      <c r="C434" s="42"/>
      <c r="D434" s="42"/>
      <c r="E434" s="42"/>
      <c r="F434" s="46"/>
      <c r="G434" s="46"/>
      <c r="H434" s="46"/>
    </row>
    <row r="435" spans="1:9" x14ac:dyDescent="0.3">
      <c r="A435" s="42"/>
      <c r="B435" s="43"/>
      <c r="C435" s="42"/>
      <c r="D435" s="42"/>
      <c r="E435" s="42"/>
      <c r="F435" s="46"/>
      <c r="G435" s="46"/>
      <c r="H435" s="46"/>
    </row>
    <row r="436" spans="1:9" x14ac:dyDescent="0.3">
      <c r="A436" s="42"/>
      <c r="B436" s="43"/>
      <c r="C436" s="42"/>
      <c r="D436" s="42"/>
      <c r="E436" s="42"/>
      <c r="F436" s="46"/>
      <c r="G436" s="46"/>
      <c r="H436" s="46"/>
    </row>
    <row r="437" spans="1:9" x14ac:dyDescent="0.3">
      <c r="A437" s="42"/>
      <c r="B437" s="43"/>
      <c r="C437" s="42"/>
      <c r="D437" s="42"/>
      <c r="E437" s="42"/>
      <c r="F437" s="46"/>
      <c r="G437" s="46"/>
      <c r="H437" s="46"/>
    </row>
    <row r="438" spans="1:9" x14ac:dyDescent="0.3">
      <c r="A438" s="42"/>
      <c r="B438" s="43"/>
      <c r="C438" s="42"/>
      <c r="D438" s="42"/>
      <c r="E438" s="42"/>
      <c r="F438" s="46"/>
      <c r="G438" s="46"/>
      <c r="H438" s="46"/>
    </row>
    <row r="439" spans="1:9" x14ac:dyDescent="0.3">
      <c r="A439" s="42"/>
      <c r="B439" s="43"/>
      <c r="C439" s="42"/>
      <c r="D439" s="42"/>
      <c r="E439" s="42"/>
      <c r="F439" s="46"/>
      <c r="G439" s="46"/>
      <c r="H439" s="46"/>
    </row>
    <row r="440" spans="1:9" ht="12.75" customHeight="1" x14ac:dyDescent="0.3">
      <c r="A440" s="42"/>
      <c r="B440" s="43"/>
      <c r="C440" s="42"/>
      <c r="D440" s="42"/>
      <c r="E440" s="42"/>
      <c r="F440" s="46"/>
      <c r="G440" s="46"/>
      <c r="H440" s="46"/>
    </row>
    <row r="441" spans="1:9" x14ac:dyDescent="0.3">
      <c r="A441" s="42"/>
      <c r="B441" s="43"/>
      <c r="C441" s="42"/>
      <c r="D441" s="42"/>
      <c r="E441" s="42"/>
      <c r="F441" s="46"/>
      <c r="G441" s="46"/>
      <c r="H441" s="46"/>
    </row>
    <row r="442" spans="1:9" x14ac:dyDescent="0.3">
      <c r="A442" s="42"/>
      <c r="B442" s="43"/>
      <c r="C442" s="42"/>
      <c r="D442" s="42"/>
      <c r="E442" s="42"/>
      <c r="F442" s="46"/>
      <c r="G442" s="46"/>
      <c r="H442" s="46"/>
    </row>
    <row r="443" spans="1:9" x14ac:dyDescent="0.3">
      <c r="A443" s="42"/>
      <c r="B443" s="43"/>
      <c r="C443" s="42"/>
      <c r="D443" s="42"/>
      <c r="E443" s="42"/>
      <c r="F443" s="46"/>
      <c r="G443" s="46"/>
      <c r="H443" s="46"/>
    </row>
    <row r="444" spans="1:9" x14ac:dyDescent="0.3">
      <c r="A444" s="42"/>
      <c r="B444" s="43"/>
      <c r="C444" s="42"/>
      <c r="D444" s="42"/>
      <c r="E444" s="42"/>
      <c r="F444" s="46"/>
      <c r="G444" s="46"/>
      <c r="H444" s="46"/>
    </row>
    <row r="445" spans="1:9" x14ac:dyDescent="0.3">
      <c r="A445" s="42"/>
      <c r="B445" s="43"/>
      <c r="C445" s="42"/>
      <c r="D445" s="42"/>
      <c r="E445" s="42"/>
      <c r="F445" s="46"/>
      <c r="G445" s="46"/>
      <c r="H445" s="46"/>
    </row>
    <row r="446" spans="1:9" s="56" customFormat="1" ht="12.75" x14ac:dyDescent="0.25">
      <c r="F446" s="57"/>
      <c r="G446" s="57"/>
      <c r="H446" s="57"/>
      <c r="I446" s="58"/>
    </row>
    <row r="447" spans="1:9" s="22" customFormat="1" x14ac:dyDescent="0.3">
      <c r="A447" s="42"/>
      <c r="B447" s="43"/>
      <c r="C447" s="43"/>
      <c r="D447" s="42"/>
      <c r="E447" s="42"/>
      <c r="F447" s="46"/>
      <c r="G447" s="46"/>
      <c r="H447" s="46"/>
      <c r="I447" s="45"/>
    </row>
    <row r="448" spans="1:9" s="63" customFormat="1" ht="11.25" customHeight="1" x14ac:dyDescent="0.25">
      <c r="A448" s="59"/>
      <c r="B448" s="60"/>
      <c r="C448" s="59"/>
      <c r="D448" s="59"/>
      <c r="E448" s="59"/>
      <c r="F448" s="61"/>
      <c r="G448" s="61"/>
      <c r="H448" s="61"/>
      <c r="I448" s="62"/>
    </row>
    <row r="449" spans="1:9" s="63" customFormat="1" ht="11.25" customHeight="1" x14ac:dyDescent="0.25">
      <c r="A449" s="59"/>
      <c r="B449" s="60"/>
      <c r="C449" s="59"/>
      <c r="D449" s="59"/>
      <c r="E449" s="59"/>
      <c r="F449" s="61"/>
      <c r="G449" s="61"/>
      <c r="H449" s="61"/>
      <c r="I449" s="62"/>
    </row>
    <row r="450" spans="1:9" s="63" customFormat="1" ht="11.25" customHeight="1" x14ac:dyDescent="0.25">
      <c r="A450" s="59"/>
      <c r="B450" s="60"/>
      <c r="C450" s="59"/>
      <c r="D450" s="59"/>
      <c r="E450" s="59"/>
      <c r="F450" s="61"/>
      <c r="G450" s="61"/>
      <c r="H450" s="61"/>
      <c r="I450" s="62"/>
    </row>
    <row r="451" spans="1:9" s="63" customFormat="1" ht="11.25" customHeight="1" x14ac:dyDescent="0.25">
      <c r="A451" s="59"/>
      <c r="B451" s="60"/>
      <c r="C451" s="59"/>
      <c r="D451" s="59"/>
      <c r="E451" s="59"/>
      <c r="F451" s="61"/>
      <c r="G451" s="61"/>
      <c r="H451" s="61"/>
      <c r="I451" s="62"/>
    </row>
    <row r="452" spans="1:9" s="63" customFormat="1" ht="11.25" customHeight="1" x14ac:dyDescent="0.25">
      <c r="A452" s="59"/>
      <c r="B452" s="60"/>
      <c r="C452" s="59"/>
      <c r="D452" s="59"/>
      <c r="E452" s="59"/>
      <c r="F452" s="61"/>
      <c r="G452" s="61"/>
      <c r="H452" s="61"/>
      <c r="I452" s="62"/>
    </row>
    <row r="453" spans="1:9" s="63" customFormat="1" ht="11.25" customHeight="1" x14ac:dyDescent="0.25">
      <c r="A453" s="59"/>
      <c r="B453" s="60"/>
      <c r="C453" s="59"/>
      <c r="D453" s="59"/>
      <c r="E453" s="59"/>
      <c r="F453" s="61"/>
      <c r="G453" s="61"/>
      <c r="H453" s="61"/>
      <c r="I453" s="62"/>
    </row>
    <row r="454" spans="1:9" s="63" customFormat="1" ht="11.25" customHeight="1" x14ac:dyDescent="0.25">
      <c r="A454" s="59"/>
      <c r="B454" s="60"/>
      <c r="C454" s="59"/>
      <c r="D454" s="59"/>
      <c r="E454" s="59"/>
      <c r="F454" s="61"/>
      <c r="G454" s="61"/>
      <c r="H454" s="61"/>
      <c r="I454" s="62"/>
    </row>
    <row r="455" spans="1:9" s="63" customFormat="1" ht="11.25" customHeight="1" x14ac:dyDescent="0.25">
      <c r="A455" s="59"/>
      <c r="B455" s="60"/>
      <c r="C455" s="59"/>
      <c r="D455" s="59"/>
      <c r="E455" s="59"/>
      <c r="F455" s="61"/>
      <c r="G455" s="61"/>
      <c r="H455" s="61"/>
      <c r="I455" s="62"/>
    </row>
    <row r="456" spans="1:9" s="63" customFormat="1" ht="11.25" customHeight="1" x14ac:dyDescent="0.25">
      <c r="A456" s="59"/>
      <c r="B456" s="60"/>
      <c r="C456" s="59"/>
      <c r="D456" s="59"/>
      <c r="E456" s="59"/>
      <c r="F456" s="61"/>
      <c r="G456" s="61"/>
      <c r="H456" s="61"/>
      <c r="I456" s="62"/>
    </row>
    <row r="457" spans="1:9" s="63" customFormat="1" ht="11.25" customHeight="1" x14ac:dyDescent="0.25">
      <c r="A457" s="59"/>
      <c r="B457" s="60"/>
      <c r="C457" s="59"/>
      <c r="D457" s="59"/>
      <c r="E457" s="59"/>
      <c r="F457" s="61"/>
      <c r="G457" s="61"/>
      <c r="H457" s="61"/>
      <c r="I457" s="62"/>
    </row>
    <row r="458" spans="1:9" s="63" customFormat="1" ht="11.25" customHeight="1" x14ac:dyDescent="0.25">
      <c r="A458" s="59"/>
      <c r="B458" s="60"/>
      <c r="C458" s="59"/>
      <c r="D458" s="59"/>
      <c r="E458" s="59"/>
      <c r="F458" s="61"/>
      <c r="G458" s="61"/>
      <c r="H458" s="61"/>
      <c r="I458" s="62"/>
    </row>
    <row r="459" spans="1:9" s="63" customFormat="1" ht="11.25" customHeight="1" x14ac:dyDescent="0.25">
      <c r="A459" s="59"/>
      <c r="B459" s="60"/>
      <c r="C459" s="59"/>
      <c r="D459" s="59"/>
      <c r="E459" s="59"/>
      <c r="F459" s="61"/>
      <c r="G459" s="61"/>
      <c r="H459" s="61"/>
      <c r="I459" s="62"/>
    </row>
    <row r="460" spans="1:9" s="63" customFormat="1" ht="11.25" customHeight="1" x14ac:dyDescent="0.25">
      <c r="A460" s="59"/>
      <c r="B460" s="60"/>
      <c r="C460" s="59"/>
      <c r="D460" s="59"/>
      <c r="E460" s="59"/>
      <c r="F460" s="61"/>
      <c r="G460" s="61"/>
      <c r="H460" s="61"/>
      <c r="I460" s="62"/>
    </row>
    <row r="461" spans="1:9" s="63" customFormat="1" ht="11.25" customHeight="1" x14ac:dyDescent="0.25">
      <c r="A461" s="59"/>
      <c r="B461" s="60"/>
      <c r="C461" s="59"/>
      <c r="D461" s="59"/>
      <c r="E461" s="59"/>
      <c r="F461" s="61"/>
      <c r="G461" s="61"/>
      <c r="H461" s="61"/>
      <c r="I461" s="62"/>
    </row>
    <row r="462" spans="1:9" s="63" customFormat="1" ht="11.25" customHeight="1" x14ac:dyDescent="0.25">
      <c r="A462" s="59"/>
      <c r="B462" s="60"/>
      <c r="C462" s="59"/>
      <c r="D462" s="59"/>
      <c r="E462" s="59"/>
      <c r="F462" s="61"/>
      <c r="G462" s="61"/>
      <c r="H462" s="61"/>
      <c r="I462" s="62"/>
    </row>
    <row r="463" spans="1:9" s="63" customFormat="1" ht="11.25" customHeight="1" x14ac:dyDescent="0.25">
      <c r="A463" s="59"/>
      <c r="B463" s="60"/>
      <c r="C463" s="59"/>
      <c r="D463" s="59"/>
      <c r="E463" s="59"/>
      <c r="F463" s="61"/>
      <c r="G463" s="61"/>
      <c r="H463" s="61"/>
      <c r="I463" s="62"/>
    </row>
    <row r="464" spans="1:9" s="63" customFormat="1" ht="11.25" customHeight="1" x14ac:dyDescent="0.25">
      <c r="A464" s="59"/>
      <c r="B464" s="60"/>
      <c r="C464" s="59"/>
      <c r="D464" s="59"/>
      <c r="E464" s="59"/>
      <c r="F464" s="61"/>
      <c r="G464" s="61"/>
      <c r="H464" s="61"/>
      <c r="I464" s="62"/>
    </row>
    <row r="465" spans="1:9" s="63" customFormat="1" ht="11.25" customHeight="1" x14ac:dyDescent="0.25">
      <c r="A465" s="59"/>
      <c r="B465" s="60"/>
      <c r="C465" s="59"/>
      <c r="D465" s="59"/>
      <c r="E465" s="59"/>
      <c r="F465" s="61"/>
      <c r="G465" s="61"/>
      <c r="H465" s="61"/>
      <c r="I465" s="62"/>
    </row>
    <row r="466" spans="1:9" s="63" customFormat="1" ht="11.25" customHeight="1" x14ac:dyDescent="0.25">
      <c r="A466" s="59"/>
      <c r="B466" s="60"/>
      <c r="C466" s="59"/>
      <c r="D466" s="59"/>
      <c r="E466" s="59"/>
      <c r="F466" s="61"/>
      <c r="G466" s="61"/>
      <c r="H466" s="61"/>
      <c r="I466" s="62"/>
    </row>
    <row r="467" spans="1:9" s="63" customFormat="1" ht="11.25" customHeight="1" x14ac:dyDescent="0.25">
      <c r="A467" s="59"/>
      <c r="B467" s="60"/>
      <c r="C467" s="59"/>
      <c r="D467" s="59"/>
      <c r="E467" s="59"/>
      <c r="F467" s="61"/>
      <c r="G467" s="61"/>
      <c r="H467" s="61"/>
      <c r="I467" s="62"/>
    </row>
    <row r="468" spans="1:9" s="63" customFormat="1" ht="11.25" customHeight="1" x14ac:dyDescent="0.25">
      <c r="A468" s="59"/>
      <c r="B468" s="60"/>
      <c r="C468" s="59"/>
      <c r="D468" s="59"/>
      <c r="E468" s="59"/>
      <c r="F468" s="61"/>
      <c r="G468" s="61"/>
      <c r="H468" s="61"/>
      <c r="I468" s="62"/>
    </row>
    <row r="469" spans="1:9" s="63" customFormat="1" ht="11.25" customHeight="1" x14ac:dyDescent="0.25">
      <c r="A469" s="59"/>
      <c r="B469" s="60"/>
      <c r="C469" s="59"/>
      <c r="D469" s="59"/>
      <c r="E469" s="59"/>
      <c r="F469" s="61"/>
      <c r="G469" s="61"/>
      <c r="H469" s="61"/>
      <c r="I469" s="62"/>
    </row>
    <row r="470" spans="1:9" s="63" customFormat="1" ht="11.25" customHeight="1" x14ac:dyDescent="0.25">
      <c r="A470" s="59"/>
      <c r="B470" s="60"/>
      <c r="C470" s="59"/>
      <c r="D470" s="59"/>
      <c r="E470" s="59"/>
      <c r="F470" s="61"/>
      <c r="G470" s="61"/>
      <c r="H470" s="61"/>
      <c r="I470" s="62"/>
    </row>
    <row r="471" spans="1:9" s="63" customFormat="1" ht="11.25" customHeight="1" x14ac:dyDescent="0.25">
      <c r="A471" s="59"/>
      <c r="B471" s="60"/>
      <c r="C471" s="59"/>
      <c r="D471" s="59"/>
      <c r="E471" s="59"/>
      <c r="F471" s="61"/>
      <c r="G471" s="61"/>
      <c r="H471" s="61"/>
      <c r="I471" s="62"/>
    </row>
    <row r="472" spans="1:9" s="63" customFormat="1" ht="11.25" customHeight="1" x14ac:dyDescent="0.25">
      <c r="A472" s="59"/>
      <c r="B472" s="60"/>
      <c r="C472" s="59"/>
      <c r="D472" s="59"/>
      <c r="E472" s="59"/>
      <c r="F472" s="61"/>
      <c r="G472" s="61"/>
      <c r="H472" s="61"/>
      <c r="I472" s="62"/>
    </row>
    <row r="473" spans="1:9" s="63" customFormat="1" ht="11.25" customHeight="1" x14ac:dyDescent="0.25">
      <c r="A473" s="59"/>
      <c r="B473" s="60"/>
      <c r="C473" s="59"/>
      <c r="D473" s="59"/>
      <c r="E473" s="59"/>
      <c r="F473" s="61"/>
      <c r="G473" s="61"/>
      <c r="H473" s="61"/>
      <c r="I473" s="62"/>
    </row>
    <row r="474" spans="1:9" s="63" customFormat="1" ht="11.25" customHeight="1" x14ac:dyDescent="0.25">
      <c r="A474" s="59"/>
      <c r="B474" s="60"/>
      <c r="C474" s="59"/>
      <c r="D474" s="59"/>
      <c r="E474" s="59"/>
      <c r="F474" s="61"/>
      <c r="G474" s="61"/>
      <c r="H474" s="61"/>
      <c r="I474" s="62"/>
    </row>
    <row r="475" spans="1:9" s="63" customFormat="1" ht="11.25" customHeight="1" x14ac:dyDescent="0.25">
      <c r="A475" s="59"/>
      <c r="B475" s="60"/>
      <c r="C475" s="59"/>
      <c r="D475" s="59"/>
      <c r="E475" s="59"/>
      <c r="F475" s="61"/>
      <c r="G475" s="61"/>
      <c r="H475" s="61"/>
      <c r="I475" s="62"/>
    </row>
    <row r="476" spans="1:9" s="63" customFormat="1" ht="11.25" customHeight="1" x14ac:dyDescent="0.25">
      <c r="A476" s="59"/>
      <c r="B476" s="60"/>
      <c r="C476" s="59"/>
      <c r="D476" s="59"/>
      <c r="E476" s="59"/>
      <c r="F476" s="61"/>
      <c r="G476" s="61"/>
      <c r="H476" s="61"/>
      <c r="I476" s="62"/>
    </row>
    <row r="477" spans="1:9" s="63" customFormat="1" ht="11.25" customHeight="1" x14ac:dyDescent="0.25">
      <c r="A477" s="59"/>
      <c r="B477" s="60"/>
      <c r="C477" s="59"/>
      <c r="D477" s="59"/>
      <c r="E477" s="59"/>
      <c r="F477" s="61"/>
      <c r="G477" s="61"/>
      <c r="H477" s="61"/>
      <c r="I477" s="62"/>
    </row>
    <row r="478" spans="1:9" s="63" customFormat="1" ht="11.25" customHeight="1" x14ac:dyDescent="0.25">
      <c r="A478" s="59"/>
      <c r="B478" s="60"/>
      <c r="C478" s="59"/>
      <c r="D478" s="59"/>
      <c r="E478" s="59"/>
      <c r="F478" s="61"/>
      <c r="G478" s="61"/>
      <c r="H478" s="61"/>
      <c r="I478" s="62"/>
    </row>
    <row r="479" spans="1:9" s="63" customFormat="1" ht="11.25" customHeight="1" x14ac:dyDescent="0.25">
      <c r="A479" s="59"/>
      <c r="B479" s="60"/>
      <c r="C479" s="59"/>
      <c r="D479" s="59"/>
      <c r="E479" s="59"/>
      <c r="F479" s="61"/>
      <c r="G479" s="61"/>
      <c r="H479" s="61"/>
      <c r="I479" s="62"/>
    </row>
    <row r="480" spans="1:9" s="63" customFormat="1" ht="11.25" customHeight="1" x14ac:dyDescent="0.25">
      <c r="A480" s="59"/>
      <c r="B480" s="60"/>
      <c r="C480" s="59"/>
      <c r="D480" s="59"/>
      <c r="E480" s="59"/>
      <c r="F480" s="61"/>
      <c r="G480" s="61"/>
      <c r="H480" s="61"/>
      <c r="I480" s="62"/>
    </row>
    <row r="481" spans="1:9" s="63" customFormat="1" ht="11.25" customHeight="1" x14ac:dyDescent="0.25">
      <c r="A481" s="59"/>
      <c r="B481" s="60"/>
      <c r="C481" s="59"/>
      <c r="D481" s="59"/>
      <c r="E481" s="59"/>
      <c r="F481" s="61"/>
      <c r="G481" s="61"/>
      <c r="H481" s="61"/>
      <c r="I481" s="62"/>
    </row>
    <row r="482" spans="1:9" s="63" customFormat="1" ht="11.25" customHeight="1" x14ac:dyDescent="0.25">
      <c r="A482" s="59"/>
      <c r="B482" s="60"/>
      <c r="C482" s="59"/>
      <c r="D482" s="59"/>
      <c r="E482" s="59"/>
      <c r="F482" s="61"/>
      <c r="G482" s="61"/>
      <c r="H482" s="61"/>
      <c r="I482" s="62"/>
    </row>
    <row r="483" spans="1:9" s="63" customFormat="1" ht="11.25" customHeight="1" x14ac:dyDescent="0.25">
      <c r="A483" s="59"/>
      <c r="B483" s="60"/>
      <c r="C483" s="59"/>
      <c r="D483" s="59"/>
      <c r="E483" s="59"/>
      <c r="F483" s="61"/>
      <c r="G483" s="61"/>
      <c r="H483" s="61"/>
      <c r="I483" s="62"/>
    </row>
    <row r="484" spans="1:9" s="63" customFormat="1" ht="11.25" customHeight="1" x14ac:dyDescent="0.25">
      <c r="A484" s="59"/>
      <c r="B484" s="60"/>
      <c r="C484" s="59"/>
      <c r="D484" s="59"/>
      <c r="E484" s="59"/>
      <c r="F484" s="61"/>
      <c r="G484" s="61"/>
      <c r="H484" s="61"/>
      <c r="I484" s="62"/>
    </row>
    <row r="485" spans="1:9" s="63" customFormat="1" ht="11.25" customHeight="1" x14ac:dyDescent="0.25">
      <c r="A485" s="59"/>
      <c r="B485" s="60"/>
      <c r="C485" s="59"/>
      <c r="D485" s="59"/>
      <c r="E485" s="59"/>
      <c r="F485" s="61"/>
      <c r="G485" s="61"/>
      <c r="H485" s="61"/>
      <c r="I485" s="62"/>
    </row>
    <row r="486" spans="1:9" s="63" customFormat="1" ht="11.25" hidden="1" customHeight="1" x14ac:dyDescent="0.25">
      <c r="A486" s="59"/>
      <c r="B486" s="60"/>
      <c r="C486" s="59"/>
      <c r="D486" s="59"/>
      <c r="E486" s="59"/>
      <c r="F486" s="61"/>
      <c r="G486" s="61"/>
      <c r="H486" s="61"/>
      <c r="I486" s="62"/>
    </row>
    <row r="487" spans="1:9" s="63" customFormat="1" ht="11.25" customHeight="1" x14ac:dyDescent="0.25">
      <c r="A487" s="59"/>
      <c r="B487" s="60"/>
      <c r="C487" s="60"/>
      <c r="D487" s="59"/>
      <c r="E487" s="59"/>
      <c r="F487" s="61"/>
      <c r="G487" s="61"/>
      <c r="H487" s="61"/>
      <c r="I487" s="62"/>
    </row>
    <row r="488" spans="1:9" s="63" customFormat="1" ht="11.25" customHeight="1" x14ac:dyDescent="0.25">
      <c r="A488" s="59"/>
      <c r="B488" s="60"/>
      <c r="C488" s="59"/>
      <c r="D488" s="59"/>
      <c r="E488" s="59"/>
      <c r="F488" s="61"/>
      <c r="G488" s="61"/>
      <c r="H488" s="61"/>
      <c r="I488" s="62"/>
    </row>
    <row r="489" spans="1:9" s="63" customFormat="1" ht="11.25" customHeight="1" x14ac:dyDescent="0.25">
      <c r="A489" s="59"/>
      <c r="B489" s="60"/>
      <c r="C489" s="59"/>
      <c r="D489" s="59"/>
      <c r="E489" s="59"/>
      <c r="F489" s="61"/>
      <c r="G489" s="61"/>
      <c r="H489" s="61"/>
      <c r="I489" s="62"/>
    </row>
    <row r="490" spans="1:9" s="66" customFormat="1" ht="15" customHeight="1" x14ac:dyDescent="0.3">
      <c r="A490" s="64"/>
      <c r="B490" s="64"/>
      <c r="C490" s="64"/>
      <c r="D490" s="64"/>
      <c r="E490" s="64"/>
      <c r="F490" s="65"/>
      <c r="G490" s="65"/>
      <c r="H490" s="65"/>
    </row>
    <row r="491" spans="1:9" x14ac:dyDescent="0.3">
      <c r="A491" s="42"/>
      <c r="B491" s="43"/>
      <c r="C491" s="42"/>
      <c r="D491" s="42"/>
      <c r="E491" s="42"/>
      <c r="F491" s="46"/>
      <c r="G491" s="46"/>
      <c r="H491" s="46"/>
    </row>
    <row r="492" spans="1:9" x14ac:dyDescent="0.3">
      <c r="A492" s="42"/>
      <c r="B492" s="43"/>
      <c r="C492" s="42"/>
      <c r="D492" s="42"/>
      <c r="E492" s="42"/>
      <c r="F492" s="46"/>
      <c r="G492" s="46"/>
      <c r="H492" s="46"/>
    </row>
    <row r="493" spans="1:9" x14ac:dyDescent="0.3">
      <c r="A493" s="42"/>
      <c r="B493" s="43"/>
      <c r="C493" s="42"/>
      <c r="D493" s="42"/>
      <c r="E493" s="42"/>
      <c r="F493" s="46"/>
      <c r="G493" s="46"/>
      <c r="H493" s="46"/>
    </row>
    <row r="494" spans="1:9" x14ac:dyDescent="0.3">
      <c r="A494" s="42"/>
      <c r="B494" s="43"/>
      <c r="C494" s="42"/>
      <c r="D494" s="42"/>
      <c r="E494" s="42"/>
      <c r="F494" s="46"/>
      <c r="G494" s="46"/>
      <c r="H494" s="46"/>
    </row>
    <row r="495" spans="1:9" x14ac:dyDescent="0.3">
      <c r="A495" s="42"/>
      <c r="B495" s="43"/>
      <c r="C495" s="42"/>
      <c r="D495" s="42"/>
      <c r="E495" s="42"/>
      <c r="F495" s="46"/>
      <c r="G495" s="46"/>
      <c r="H495" s="46"/>
    </row>
    <row r="496" spans="1:9" x14ac:dyDescent="0.3">
      <c r="A496" s="42"/>
      <c r="B496" s="43"/>
      <c r="C496" s="42"/>
      <c r="D496" s="42"/>
      <c r="E496" s="42"/>
      <c r="F496" s="46"/>
      <c r="G496" s="46"/>
      <c r="H496" s="46"/>
    </row>
    <row r="497" spans="1:9" x14ac:dyDescent="0.3">
      <c r="A497" s="42"/>
      <c r="B497" s="43"/>
      <c r="C497" s="42"/>
      <c r="D497" s="42"/>
      <c r="E497" s="42"/>
      <c r="F497" s="46"/>
      <c r="G497" s="46"/>
      <c r="H497" s="46"/>
    </row>
    <row r="498" spans="1:9" x14ac:dyDescent="0.3">
      <c r="A498" s="42"/>
      <c r="B498" s="43"/>
      <c r="C498" s="43"/>
      <c r="D498" s="42"/>
      <c r="E498" s="42"/>
      <c r="F498" s="46"/>
      <c r="G498" s="46"/>
      <c r="H498" s="46"/>
    </row>
    <row r="499" spans="1:9" x14ac:dyDescent="0.3">
      <c r="A499" s="42"/>
      <c r="B499" s="43"/>
      <c r="C499" s="43"/>
      <c r="D499" s="42"/>
      <c r="E499" s="42"/>
      <c r="F499" s="46"/>
      <c r="G499" s="46"/>
      <c r="H499" s="46"/>
    </row>
    <row r="500" spans="1:9" x14ac:dyDescent="0.3">
      <c r="A500" s="42"/>
      <c r="B500" s="43"/>
      <c r="C500" s="42"/>
      <c r="D500" s="42"/>
      <c r="E500" s="42"/>
      <c r="F500" s="46"/>
      <c r="G500" s="46"/>
      <c r="H500" s="46"/>
    </row>
    <row r="501" spans="1:9" x14ac:dyDescent="0.3">
      <c r="A501" s="42"/>
      <c r="B501" s="43"/>
      <c r="C501" s="42"/>
      <c r="D501" s="42"/>
      <c r="E501" s="42"/>
      <c r="F501" s="46"/>
      <c r="G501" s="46"/>
      <c r="H501" s="46"/>
    </row>
    <row r="502" spans="1:9" x14ac:dyDescent="0.3">
      <c r="A502" s="42"/>
      <c r="B502" s="43"/>
      <c r="C502" s="42"/>
      <c r="D502" s="42"/>
      <c r="E502" s="42"/>
      <c r="F502" s="46"/>
      <c r="G502" s="46"/>
      <c r="H502" s="46"/>
    </row>
    <row r="503" spans="1:9" x14ac:dyDescent="0.3">
      <c r="A503" s="42"/>
      <c r="B503" s="43"/>
      <c r="C503" s="42"/>
      <c r="D503" s="42"/>
      <c r="E503" s="42"/>
      <c r="F503" s="46"/>
      <c r="G503" s="46"/>
      <c r="H503" s="46"/>
    </row>
    <row r="504" spans="1:9" x14ac:dyDescent="0.3">
      <c r="A504" s="42"/>
      <c r="B504" s="43"/>
      <c r="C504" s="42"/>
      <c r="D504" s="42"/>
      <c r="E504" s="42"/>
      <c r="F504" s="46"/>
      <c r="G504" s="46"/>
      <c r="H504" s="46"/>
    </row>
    <row r="505" spans="1:9" x14ac:dyDescent="0.3">
      <c r="A505" s="42"/>
      <c r="B505" s="43"/>
      <c r="C505" s="42"/>
      <c r="D505" s="42"/>
      <c r="E505" s="42"/>
      <c r="F505" s="46"/>
      <c r="G505" s="46"/>
      <c r="H505" s="46"/>
    </row>
    <row r="506" spans="1:9" x14ac:dyDescent="0.3">
      <c r="A506" s="42"/>
      <c r="B506" s="43"/>
      <c r="C506" s="42"/>
      <c r="D506" s="42"/>
      <c r="E506" s="42"/>
      <c r="F506" s="46"/>
      <c r="G506" s="46"/>
      <c r="H506" s="46"/>
    </row>
    <row r="507" spans="1:9" x14ac:dyDescent="0.3">
      <c r="A507" s="42"/>
      <c r="B507" s="43"/>
      <c r="C507" s="43"/>
      <c r="D507" s="42"/>
      <c r="E507" s="42"/>
      <c r="F507" s="46"/>
      <c r="G507" s="46"/>
      <c r="H507" s="46"/>
    </row>
    <row r="508" spans="1:9" x14ac:dyDescent="0.3">
      <c r="A508" s="42"/>
      <c r="B508" s="43"/>
      <c r="C508" s="42"/>
      <c r="D508" s="42"/>
      <c r="E508" s="42"/>
      <c r="F508" s="46"/>
      <c r="G508" s="46"/>
      <c r="H508" s="46"/>
    </row>
    <row r="509" spans="1:9" x14ac:dyDescent="0.3">
      <c r="A509" s="42"/>
      <c r="B509" s="43"/>
      <c r="C509" s="42"/>
      <c r="D509" s="42"/>
      <c r="E509" s="42"/>
      <c r="F509" s="46"/>
      <c r="G509" s="46"/>
      <c r="H509" s="46"/>
    </row>
    <row r="510" spans="1:9" ht="12.75" customHeight="1" x14ac:dyDescent="0.3">
      <c r="A510" s="42"/>
      <c r="B510" s="43"/>
      <c r="C510" s="42"/>
      <c r="D510" s="42"/>
      <c r="E510" s="42"/>
      <c r="F510" s="46"/>
      <c r="G510" s="46"/>
      <c r="H510" s="46"/>
    </row>
    <row r="511" spans="1:9" s="42" customFormat="1" ht="24" customHeight="1" x14ac:dyDescent="0.3">
      <c r="B511" s="43"/>
      <c r="C511" s="67"/>
      <c r="D511" s="67"/>
      <c r="F511" s="46"/>
      <c r="G511" s="46"/>
      <c r="H511" s="46"/>
      <c r="I511" s="43"/>
    </row>
    <row r="512" spans="1:9" ht="12.75" customHeight="1" x14ac:dyDescent="0.3">
      <c r="A512" s="42"/>
      <c r="B512" s="43"/>
      <c r="C512" s="42"/>
      <c r="D512" s="42"/>
      <c r="E512" s="42"/>
      <c r="F512" s="46"/>
      <c r="G512" s="46"/>
      <c r="H512" s="46"/>
    </row>
    <row r="513" spans="1:8" ht="12.75" customHeight="1" x14ac:dyDescent="0.3">
      <c r="A513" s="42"/>
      <c r="B513" s="43"/>
      <c r="C513" s="42"/>
      <c r="D513" s="42"/>
      <c r="E513" s="42"/>
      <c r="F513" s="46"/>
      <c r="G513" s="46"/>
      <c r="H513" s="46"/>
    </row>
    <row r="514" spans="1:8" ht="12.75" customHeight="1" x14ac:dyDescent="0.3">
      <c r="A514" s="42"/>
      <c r="B514" s="43"/>
      <c r="C514" s="42"/>
      <c r="D514" s="42"/>
      <c r="E514" s="42"/>
      <c r="F514" s="46"/>
      <c r="G514" s="46"/>
      <c r="H514" s="46"/>
    </row>
    <row r="515" spans="1:8" x14ac:dyDescent="0.3">
      <c r="A515" s="42"/>
      <c r="B515" s="43"/>
      <c r="C515" s="42"/>
      <c r="D515" s="42"/>
      <c r="E515" s="42"/>
      <c r="F515" s="46"/>
      <c r="G515" s="46"/>
      <c r="H515" s="46"/>
    </row>
    <row r="516" spans="1:8" x14ac:dyDescent="0.3">
      <c r="A516" s="42"/>
      <c r="B516" s="43"/>
      <c r="C516" s="42"/>
      <c r="D516" s="42"/>
      <c r="E516" s="42"/>
      <c r="F516" s="46"/>
      <c r="G516" s="46"/>
      <c r="H516" s="46"/>
    </row>
    <row r="517" spans="1:8" x14ac:dyDescent="0.3">
      <c r="A517" s="42"/>
      <c r="B517" s="43"/>
      <c r="C517" s="42"/>
      <c r="D517" s="42"/>
      <c r="E517" s="42"/>
      <c r="F517" s="46"/>
      <c r="G517" s="46"/>
      <c r="H517" s="46"/>
    </row>
    <row r="518" spans="1:8" x14ac:dyDescent="0.3">
      <c r="A518" s="42"/>
      <c r="B518" s="43"/>
      <c r="C518" s="42"/>
      <c r="D518" s="42"/>
      <c r="E518" s="42"/>
      <c r="F518" s="46"/>
      <c r="G518" s="46"/>
      <c r="H518" s="46"/>
    </row>
    <row r="519" spans="1:8" x14ac:dyDescent="0.3">
      <c r="A519" s="42"/>
      <c r="B519" s="43"/>
      <c r="C519" s="42"/>
      <c r="D519" s="42"/>
      <c r="E519" s="42"/>
      <c r="F519" s="46"/>
      <c r="G519" s="46"/>
      <c r="H519" s="46"/>
    </row>
    <row r="520" spans="1:8" ht="17.25" x14ac:dyDescent="0.3">
      <c r="A520" s="42"/>
      <c r="B520" s="43"/>
      <c r="C520" s="64"/>
      <c r="D520" s="42"/>
      <c r="E520" s="42"/>
      <c r="F520" s="46"/>
      <c r="G520" s="65"/>
      <c r="H520" s="65"/>
    </row>
    <row r="521" spans="1:8" x14ac:dyDescent="0.3">
      <c r="A521" s="42"/>
      <c r="B521" s="43"/>
      <c r="C521" s="42"/>
      <c r="D521" s="42"/>
      <c r="E521" s="42"/>
      <c r="F521" s="46"/>
      <c r="G521" s="46"/>
      <c r="H521" s="46"/>
    </row>
    <row r="522" spans="1:8" x14ac:dyDescent="0.3">
      <c r="A522" s="42"/>
      <c r="B522" s="43"/>
      <c r="C522" s="42"/>
      <c r="D522" s="42"/>
      <c r="E522" s="42"/>
      <c r="F522" s="46"/>
      <c r="G522" s="46"/>
      <c r="H522" s="46"/>
    </row>
    <row r="523" spans="1:8" x14ac:dyDescent="0.3">
      <c r="A523" s="42"/>
      <c r="B523" s="43"/>
      <c r="C523" s="42"/>
      <c r="D523" s="42"/>
      <c r="E523" s="42"/>
      <c r="F523" s="46"/>
      <c r="G523" s="46"/>
      <c r="H523" s="46"/>
    </row>
    <row r="524" spans="1:8" x14ac:dyDescent="0.3">
      <c r="A524" s="42"/>
      <c r="B524" s="43"/>
      <c r="C524" s="42"/>
      <c r="D524" s="42"/>
      <c r="E524" s="42"/>
      <c r="F524" s="46"/>
      <c r="G524" s="46"/>
      <c r="H524" s="46"/>
    </row>
  </sheetData>
  <sortState ref="A119:K124">
    <sortCondition ref="C119:C124"/>
  </sortState>
  <pageMargins left="0.74803149606299213" right="0.74803149606299213" top="0.98425196850393704" bottom="0.98425196850393704" header="0.51181102362204722" footer="0.51181102362204722"/>
  <pageSetup paperSize="9" scale="69" orientation="landscape" r:id="rId1"/>
  <headerFooter alignWithMargins="0"/>
  <rowBreaks count="15" manualBreakCount="15">
    <brk id="69" min="1" max="8" man="1"/>
    <brk id="102" min="1" max="8" man="1"/>
    <brk id="142" min="1" max="8" man="1"/>
    <brk id="174" min="1" max="8" man="1"/>
    <brk id="196" min="1" max="8" man="1"/>
    <brk id="228" min="1" max="8" man="1"/>
    <brk id="269" min="1" max="8" man="1"/>
    <brk id="301" min="1" max="8" man="1"/>
    <brk id="310" min="1" max="8" man="1"/>
    <brk id="321" min="1" max="8" man="1"/>
    <brk id="349" min="1" max="8" man="1"/>
    <brk id="373" min="1" max="8" man="1"/>
    <brk id="405" min="1" max="8" man="1"/>
    <brk id="414" min="1" max="8" man="1"/>
    <brk id="445" min="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etapa II.</vt:lpstr>
      <vt:lpstr>'etapa II.'!Názvy_tisku</vt:lpstr>
      <vt:lpstr>'etapa II.'!Oblast_tisku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</dc:creator>
  <cp:lastModifiedBy>Knapová Gabriela</cp:lastModifiedBy>
  <cp:lastPrinted>2015-09-24T19:20:29Z</cp:lastPrinted>
  <dcterms:created xsi:type="dcterms:W3CDTF">2009-07-07T19:22:21Z</dcterms:created>
  <dcterms:modified xsi:type="dcterms:W3CDTF">2016-04-04T11:44:06Z</dcterms:modified>
</cp:coreProperties>
</file>