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35" windowWidth="15180" windowHeight="8610"/>
  </bookViews>
  <sheets>
    <sheet name="Rekonstrukce vyhlídky u lvů" sheetId="1" r:id="rId1"/>
  </sheets>
  <calcPr calcId="145621"/>
</workbook>
</file>

<file path=xl/calcChain.xml><?xml version="1.0" encoding="utf-8"?>
<calcChain xmlns="http://schemas.openxmlformats.org/spreadsheetml/2006/main">
  <c r="G47" i="1" l="1"/>
  <c r="G49" i="1" s="1"/>
  <c r="G50" i="1" l="1"/>
  <c r="G51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</calcChain>
</file>

<file path=xl/sharedStrings.xml><?xml version="1.0" encoding="utf-8"?>
<sst xmlns="http://schemas.openxmlformats.org/spreadsheetml/2006/main" count="137" uniqueCount="81">
  <si>
    <t xml:space="preserve">Položkový rozpočet </t>
  </si>
  <si>
    <t>Stavba :</t>
  </si>
  <si>
    <t>Rozpočet:</t>
  </si>
  <si>
    <t>Objekt 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</si>
  <si>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</si>
  <si>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</si>
  <si>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</si>
  <si>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</si>
  <si>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</si>
  <si>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</si>
  <si>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</si>
  <si>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</si>
  <si>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</si>
  <si>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m3</t>
  </si>
  <si>
    <t>m2</t>
  </si>
  <si>
    <t>R položka</t>
  </si>
  <si>
    <t>bm</t>
  </si>
  <si>
    <t>1</t>
  </si>
  <si>
    <t>Bourání nadzákladového kamenného zdiva přes 1 m3</t>
  </si>
  <si>
    <t>962 02-2391</t>
  </si>
  <si>
    <t xml:space="preserve">Demontáž dřevěných stěn plných </t>
  </si>
  <si>
    <t>766 11-1820</t>
  </si>
  <si>
    <t xml:space="preserve">Zeleň do betonových koryt š. 300 mm včetně filtrační vrstvy a substrátu </t>
  </si>
  <si>
    <t>kpl</t>
  </si>
  <si>
    <t>Zdivo nadzákladové z lomového kamene neopracované na maltu MC-15</t>
  </si>
  <si>
    <t>311 21-1126</t>
  </si>
  <si>
    <t>312 21-1128</t>
  </si>
  <si>
    <t>Nadzákladové zdi z betonu prostého obkladové tř. C 20/25</t>
  </si>
  <si>
    <t>31* 31-1951</t>
  </si>
  <si>
    <t>kg</t>
  </si>
  <si>
    <t>Nátěr dřevěných prvků Karbolineum - zábradlí, stěn, pražců</t>
  </si>
  <si>
    <t>Bednění nadzákladových zdí obkladových jednostranné - zřízení</t>
  </si>
  <si>
    <t>Bednění nadzákladových zdí obkladových jednostranné - odstranění</t>
  </si>
  <si>
    <t>31* 35-1101</t>
  </si>
  <si>
    <t>31* 35-1102</t>
  </si>
  <si>
    <t>Příplatek k cenám za lícování zdiva jednostranné</t>
  </si>
  <si>
    <t>311 11-3134</t>
  </si>
  <si>
    <t>Nadzákladové zdi z tvárnic ztraceného bednění hladkých  včetně výplně z betonu třídy C16/20 tloušťky zdiva přes 250 do 300 mm</t>
  </si>
  <si>
    <t>Výztuž nadzákladových zdí nosných svislých z bet. oceli 10 216(E)</t>
  </si>
  <si>
    <t>t</t>
  </si>
  <si>
    <t>31* 36-1221</t>
  </si>
  <si>
    <t>Montáž trubek kruhových</t>
  </si>
  <si>
    <t>ks</t>
  </si>
  <si>
    <t>711 14-1559</t>
  </si>
  <si>
    <t>711 14-2559</t>
  </si>
  <si>
    <t>Provedení izolace proti zemní vlhkosti pásy přitavením NAIP na ploše vodorovné V - pod pražce</t>
  </si>
  <si>
    <t>Provedení izolace proti zemní vlhkosti pásy přitavením NAIP na ploše svislé S - pod pražce</t>
  </si>
  <si>
    <t>711 19-1001</t>
  </si>
  <si>
    <t>711 19-1011</t>
  </si>
  <si>
    <t xml:space="preserve">Dřevěné zábradlí kolem cesty - sloupky - dub hranol 120x60 mm (33 ks dl. 1 500 mm) - materiál </t>
  </si>
  <si>
    <t>Dřevěné zábradlí kolem cesty - madla - dub hranol 60x60 mm - materiál</t>
  </si>
  <si>
    <t xml:space="preserve">Dřevěné zábradlí vyhlídky - sloupky - dub hranol 120x60 mm - materiál </t>
  </si>
  <si>
    <t>Dřevěné zábradlí vyhlídky - madla - dub hranol 60x60 mm - materiál</t>
  </si>
  <si>
    <t xml:space="preserve">Osazování sloupků a vzpěr plotových dřevěných se zalitím cem. maltou do vynechaných jamek </t>
  </si>
  <si>
    <t>Vrtání jamek zemním vrtákem pro osazení slouků</t>
  </si>
  <si>
    <t>Nosný systém dřevěných stěn plných - dub - materiál + montáž</t>
  </si>
  <si>
    <t>Montáž dřevěných stěn plných do 2,75 m - dub prkno tl.30 mm - materiál</t>
  </si>
  <si>
    <t>Montáž dřevěných stěn plných přes 2,75 do 3,50 m - dub prkno tl.30 mm - materiál</t>
  </si>
  <si>
    <t xml:space="preserve">Demontáž dřevěné konstrukce (sloupy) stěn plných </t>
  </si>
  <si>
    <t>díl 1</t>
  </si>
  <si>
    <t>Trubka kruhová svařovaná pr. 48,3 mm, tl. stěny 3 mm nerez, mat. 1.4301</t>
  </si>
  <si>
    <t>Dřevěné pražce 260x150x2600 mm impregnované - cca 51ks včetně prořezu</t>
  </si>
  <si>
    <t>Dřevěné zábradlí vyhlídky - sloupky - dub hranol 120x60 mm - montáž včetně spojovacího materiálu -  vruty, šrouby nerez</t>
  </si>
  <si>
    <t>Dřevěné zábradlí vyhlídky - madla - dub hranol 60x60 mm - montáž včetně spojovacího materiálu - vruty, šrouby nerez</t>
  </si>
  <si>
    <t>Dřevěné zábradlí kolem cesty - madla - dub hranol 60x60 mm - montáž včetně spojovacího materiálu - vruty, šrouby nerez</t>
  </si>
  <si>
    <t>Montáž dřevěných stěn plných do 2,75 m - dub prkno tl.30 mm</t>
  </si>
  <si>
    <t xml:space="preserve">Montáž dřevěných stěn plných přes 2,75 do 3,50 m - dub prkno tl.30 mm </t>
  </si>
  <si>
    <t>Montážní materiál pro montáž dřevěných stěn plných a nosného systému - vruty, šrouby nerez</t>
  </si>
  <si>
    <t>Montážní materiál pro montáž dřevěných pražců - vruty, šrouby nebo závitové tyče nerez</t>
  </si>
  <si>
    <t>Montáž pražců a kotvení pražců k podkladu</t>
  </si>
  <si>
    <t xml:space="preserve">Provedení nátěru adhezního můstku na ploše vodorovné V (asf. nátěr) </t>
  </si>
  <si>
    <t xml:space="preserve">Provedení nátěru adhezního můstku na ploše svislé S (asf. nátěr) </t>
  </si>
  <si>
    <t>l</t>
  </si>
  <si>
    <t xml:space="preserve">Odstranění starého nátěru stávající ocelové konstrukce </t>
  </si>
  <si>
    <t xml:space="preserve">Nátěr stávající ocelové konstrukce barvou Alkyton - kovářská čerň </t>
  </si>
  <si>
    <t>Stavební část</t>
  </si>
  <si>
    <t>Lvi - rekonstrukce vyhlídky</t>
  </si>
  <si>
    <t>Cena celkem bez DPH</t>
  </si>
  <si>
    <t>DPH 21 %</t>
  </si>
  <si>
    <t>Cena celkem vč. DPH</t>
  </si>
  <si>
    <t>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</si>
</sst>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8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6" fillId="0" borderId="3" xfId="1" applyFont="1" applyBorder="1"/>
    <xf numFmtId="0" fontId="3" fillId="0" borderId="3" xfId="1" applyFont="1" applyBorder="1" applyAlignment="1">
      <alignment horizontal="center"/>
    </xf>
    <xf numFmtId="0" fontId="7" fillId="0" borderId="4" xfId="1" applyFont="1" applyBorder="1" applyAlignment="1">
      <alignment horizontal="right"/>
    </xf>
    <xf numFmtId="0" fontId="3" fillId="0" borderId="5" xfId="1" applyFont="1" applyBorder="1"/>
    <xf numFmtId="0" fontId="3" fillId="0" borderId="8" xfId="1" applyFont="1" applyBorder="1" applyAlignment="1">
      <alignment horizontal="center"/>
    </xf>
    <xf numFmtId="49" fontId="7" fillId="2" borderId="11" xfId="1" applyNumberFormat="1" applyFont="1" applyFill="1" applyBorder="1"/>
    <xf numFmtId="0" fontId="7" fillId="2" borderId="12" xfId="1" applyFont="1" applyFill="1" applyBorder="1" applyAlignment="1">
      <alignment horizontal="center"/>
    </xf>
    <xf numFmtId="0" fontId="7" fillId="2" borderId="12" xfId="1" applyNumberFormat="1" applyFont="1" applyFill="1" applyBorder="1" applyAlignment="1">
      <alignment horizontal="center"/>
    </xf>
    <xf numFmtId="0" fontId="7" fillId="2" borderId="11" xfId="1" applyFont="1" applyFill="1" applyBorder="1" applyAlignment="1">
      <alignment horizontal="center"/>
    </xf>
    <xf numFmtId="0" fontId="8" fillId="0" borderId="15" xfId="1" applyFont="1" applyFill="1" applyBorder="1" applyAlignment="1">
      <alignment vertical="center" wrapText="1"/>
    </xf>
    <xf numFmtId="49" fontId="8" fillId="0" borderId="15" xfId="1" applyNumberFormat="1" applyFont="1" applyFill="1" applyBorder="1" applyAlignment="1">
      <alignment horizontal="center" vertical="center" shrinkToFit="1"/>
    </xf>
    <xf numFmtId="4" fontId="8" fillId="0" borderId="15" xfId="1" applyNumberFormat="1" applyFont="1" applyFill="1" applyBorder="1" applyAlignment="1">
      <alignment horizontal="right" vertical="center"/>
    </xf>
    <xf numFmtId="4" fontId="8" fillId="0" borderId="11" xfId="1" applyNumberFormat="1" applyFont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49" fontId="10" fillId="2" borderId="11" xfId="1" applyNumberFormat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4" fontId="3" fillId="2" borderId="14" xfId="1" applyNumberFormat="1" applyFont="1" applyFill="1" applyBorder="1" applyAlignment="1">
      <alignment horizontal="right" vertical="center"/>
    </xf>
    <xf numFmtId="4" fontId="3" fillId="2" borderId="12" xfId="1" applyNumberFormat="1" applyFont="1" applyFill="1" applyBorder="1" applyAlignment="1">
      <alignment horizontal="right" vertical="center"/>
    </xf>
    <xf numFmtId="4" fontId="6" fillId="2" borderId="11" xfId="1" applyNumberFormat="1" applyFont="1" applyFill="1" applyBorder="1" applyAlignment="1">
      <alignment vertical="center"/>
    </xf>
    <xf numFmtId="3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6" fillId="0" borderId="13" xfId="1" applyFont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6" fillId="0" borderId="0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shrinkToFit="1"/>
    </xf>
    <xf numFmtId="0" fontId="6" fillId="0" borderId="8" xfId="1" applyFont="1" applyBorder="1" applyAlignment="1">
      <alignment wrapText="1"/>
    </xf>
    <xf numFmtId="0" fontId="8" fillId="0" borderId="11" xfId="0" applyFont="1" applyFill="1" applyBorder="1" applyAlignment="1">
      <alignment vertical="center" wrapText="1"/>
    </xf>
    <xf numFmtId="0" fontId="3" fillId="0" borderId="14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vertical="center"/>
    </xf>
    <xf numFmtId="0" fontId="3" fillId="0" borderId="11" xfId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right" vertical="center"/>
    </xf>
    <xf numFmtId="4" fontId="3" fillId="0" borderId="14" xfId="1" applyNumberFormat="1" applyFont="1" applyFill="1" applyBorder="1" applyAlignment="1">
      <alignment horizontal="right" vertical="center"/>
    </xf>
    <xf numFmtId="2" fontId="6" fillId="0" borderId="12" xfId="1" applyNumberFormat="1" applyFont="1" applyFill="1" applyBorder="1" applyAlignment="1">
      <alignment vertical="center"/>
    </xf>
    <xf numFmtId="49" fontId="6" fillId="0" borderId="11" xfId="1" applyNumberFormat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/>
    </xf>
    <xf numFmtId="0" fontId="8" fillId="0" borderId="15" xfId="0" applyFont="1" applyFill="1" applyBorder="1" applyAlignment="1">
      <alignment vertical="center" wrapText="1"/>
    </xf>
    <xf numFmtId="4" fontId="12" fillId="2" borderId="19" xfId="1" applyNumberFormat="1" applyFont="1" applyFill="1" applyBorder="1"/>
    <xf numFmtId="49" fontId="8" fillId="0" borderId="22" xfId="1" applyNumberFormat="1" applyFont="1" applyFill="1" applyBorder="1" applyAlignment="1">
      <alignment horizontal="center" vertical="center" shrinkToFit="1"/>
    </xf>
    <xf numFmtId="4" fontId="8" fillId="0" borderId="23" xfId="1" applyNumberFormat="1" applyFont="1" applyFill="1" applyBorder="1" applyAlignment="1">
      <alignment horizontal="right" vertical="center"/>
    </xf>
    <xf numFmtId="0" fontId="11" fillId="2" borderId="16" xfId="1" applyFont="1" applyFill="1" applyBorder="1" applyAlignment="1">
      <alignment horizontal="left"/>
    </xf>
    <xf numFmtId="0" fontId="11" fillId="2" borderId="17" xfId="1" applyFont="1" applyFill="1" applyBorder="1" applyAlignment="1">
      <alignment horizontal="left"/>
    </xf>
    <xf numFmtId="0" fontId="11" fillId="2" borderId="18" xfId="1" applyFont="1" applyFill="1" applyBorder="1" applyAlignment="1">
      <alignment horizontal="left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9" xfId="1" applyFont="1" applyBorder="1" applyAlignment="1">
      <alignment horizontal="center" shrinkToFit="1"/>
    </xf>
    <xf numFmtId="0" fontId="3" fillId="0" borderId="8" xfId="1" applyFont="1" applyBorder="1" applyAlignment="1">
      <alignment horizontal="center" shrinkToFit="1"/>
    </xf>
    <xf numFmtId="0" fontId="3" fillId="0" borderId="10" xfId="1" applyFont="1" applyBorder="1" applyAlignment="1">
      <alignment horizontal="center" shrinkToFit="1"/>
    </xf>
    <xf numFmtId="0" fontId="11" fillId="2" borderId="21" xfId="1" applyFont="1" applyFill="1" applyBorder="1" applyAlignment="1">
      <alignment horizontal="left"/>
    </xf>
    <xf numFmtId="4" fontId="8" fillId="0" borderId="11" xfId="1" applyNumberFormat="1" applyFont="1" applyFill="1" applyBorder="1" applyAlignment="1">
      <alignment horizontal="right" vertical="center"/>
    </xf>
  </cellXfs>
  <cellStyles count="3">
    <cellStyle name="Normální" xfId="0" builtinId="0"/>
    <cellStyle name="normální 3" xfId="2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118" zoomScaleNormal="118" workbookViewId="0">
      <selection activeCell="O55" sqref="O55"/>
    </sheetView>
  </sheetViews>
  <sheetFormatPr defaultRowHeight="15" x14ac:dyDescent="0.25"/>
  <cols>
    <col min="1" max="1" width="3.5703125" customWidth="1"/>
    <col min="2" max="2" width="10.7109375" bestFit="1" customWidth="1"/>
    <col min="3" max="3" width="41.7109375" customWidth="1"/>
    <col min="4" max="4" width="4" customWidth="1"/>
    <col min="5" max="5" width="8.7109375" bestFit="1" customWidth="1"/>
    <col min="7" max="7" width="14.28515625" bestFit="1" customWidth="1"/>
  </cols>
  <sheetData>
    <row r="1" spans="1:7" ht="15.75" x14ac:dyDescent="0.25">
      <c r="A1" s="58" t="s">
        <v>0</v>
      </c>
      <c r="B1" s="58"/>
      <c r="C1" s="58"/>
      <c r="D1" s="58"/>
      <c r="E1" s="58"/>
      <c r="F1" s="58"/>
      <c r="G1" s="58"/>
    </row>
    <row r="2" spans="1:7" ht="15.75" thickBot="1" x14ac:dyDescent="0.3">
      <c r="A2" s="1"/>
      <c r="B2" s="2"/>
      <c r="C2" s="3"/>
      <c r="D2" s="4"/>
      <c r="E2" s="5"/>
      <c r="F2" s="3"/>
      <c r="G2" s="3"/>
    </row>
    <row r="3" spans="1:7" ht="15.75" thickTop="1" x14ac:dyDescent="0.25">
      <c r="A3" s="59" t="s">
        <v>1</v>
      </c>
      <c r="B3" s="60"/>
      <c r="C3" s="6" t="s">
        <v>76</v>
      </c>
      <c r="D3" s="7"/>
      <c r="E3" s="8" t="s">
        <v>2</v>
      </c>
      <c r="F3" s="50"/>
      <c r="G3" s="9"/>
    </row>
    <row r="4" spans="1:7" ht="15.75" thickBot="1" x14ac:dyDescent="0.3">
      <c r="A4" s="61" t="s">
        <v>3</v>
      </c>
      <c r="B4" s="62"/>
      <c r="C4" s="41"/>
      <c r="D4" s="10"/>
      <c r="E4" s="63"/>
      <c r="F4" s="64"/>
      <c r="G4" s="65"/>
    </row>
    <row r="5" spans="1:7" ht="15.75" thickTop="1" x14ac:dyDescent="0.25">
      <c r="A5" s="36"/>
      <c r="B5" s="37"/>
      <c r="C5" s="38"/>
      <c r="D5" s="39"/>
      <c r="E5" s="40"/>
      <c r="F5" s="40"/>
      <c r="G5" s="40"/>
    </row>
    <row r="6" spans="1:7" x14ac:dyDescent="0.25">
      <c r="A6" s="11" t="s">
        <v>4</v>
      </c>
      <c r="B6" s="12" t="s">
        <v>5</v>
      </c>
      <c r="C6" s="12" t="s">
        <v>6</v>
      </c>
      <c r="D6" s="12" t="s">
        <v>7</v>
      </c>
      <c r="E6" s="13" t="s">
        <v>8</v>
      </c>
      <c r="F6" s="12" t="s">
        <v>9</v>
      </c>
      <c r="G6" s="14" t="s">
        <v>10</v>
      </c>
    </row>
    <row r="7" spans="1:7" s="19" customFormat="1" x14ac:dyDescent="0.25">
      <c r="A7" s="33" t="s">
        <v>11</v>
      </c>
      <c r="B7" s="49" t="s">
        <v>17</v>
      </c>
      <c r="C7" s="29" t="s">
        <v>75</v>
      </c>
      <c r="D7" s="30"/>
      <c r="E7" s="31"/>
      <c r="F7" s="31"/>
      <c r="G7" s="32"/>
    </row>
    <row r="8" spans="1:7" s="19" customFormat="1" x14ac:dyDescent="0.25">
      <c r="A8" s="34">
        <v>1</v>
      </c>
      <c r="B8" s="35" t="s">
        <v>19</v>
      </c>
      <c r="C8" s="15" t="s">
        <v>18</v>
      </c>
      <c r="D8" s="16" t="s">
        <v>13</v>
      </c>
      <c r="E8" s="17">
        <v>3</v>
      </c>
      <c r="F8" s="17"/>
      <c r="G8" s="18">
        <f>E8*F8</f>
        <v>0</v>
      </c>
    </row>
    <row r="9" spans="1:7" s="19" customFormat="1" x14ac:dyDescent="0.25">
      <c r="A9" s="34">
        <v>2</v>
      </c>
      <c r="B9" s="35" t="s">
        <v>21</v>
      </c>
      <c r="C9" s="15" t="s">
        <v>20</v>
      </c>
      <c r="D9" s="16" t="s">
        <v>14</v>
      </c>
      <c r="E9" s="17">
        <v>53</v>
      </c>
      <c r="F9" s="17"/>
      <c r="G9" s="18">
        <f t="shared" ref="G9:G45" si="0">E9*F9</f>
        <v>0</v>
      </c>
    </row>
    <row r="10" spans="1:7" s="19" customFormat="1" x14ac:dyDescent="0.25">
      <c r="A10" s="34">
        <v>3</v>
      </c>
      <c r="B10" s="35" t="s">
        <v>15</v>
      </c>
      <c r="C10" s="15" t="s">
        <v>58</v>
      </c>
      <c r="D10" s="16" t="s">
        <v>23</v>
      </c>
      <c r="E10" s="17">
        <v>1</v>
      </c>
      <c r="F10" s="17"/>
      <c r="G10" s="18">
        <f t="shared" si="0"/>
        <v>0</v>
      </c>
    </row>
    <row r="11" spans="1:7" s="19" customFormat="1" ht="22.5" x14ac:dyDescent="0.25">
      <c r="A11" s="34">
        <v>4</v>
      </c>
      <c r="B11" s="35" t="s">
        <v>25</v>
      </c>
      <c r="C11" s="15" t="s">
        <v>24</v>
      </c>
      <c r="D11" s="16" t="s">
        <v>13</v>
      </c>
      <c r="E11" s="17">
        <v>2</v>
      </c>
      <c r="F11" s="17"/>
      <c r="G11" s="18">
        <f t="shared" si="0"/>
        <v>0</v>
      </c>
    </row>
    <row r="12" spans="1:7" s="19" customFormat="1" x14ac:dyDescent="0.25">
      <c r="A12" s="34">
        <v>5</v>
      </c>
      <c r="B12" s="35" t="s">
        <v>26</v>
      </c>
      <c r="C12" s="15" t="s">
        <v>35</v>
      </c>
      <c r="D12" s="16" t="s">
        <v>13</v>
      </c>
      <c r="E12" s="17">
        <v>2</v>
      </c>
      <c r="F12" s="17"/>
      <c r="G12" s="18">
        <f t="shared" si="0"/>
        <v>0</v>
      </c>
    </row>
    <row r="13" spans="1:7" s="19" customFormat="1" ht="33.75" x14ac:dyDescent="0.25">
      <c r="A13" s="34">
        <v>6</v>
      </c>
      <c r="B13" s="35" t="s">
        <v>36</v>
      </c>
      <c r="C13" s="15" t="s">
        <v>37</v>
      </c>
      <c r="D13" s="16" t="s">
        <v>14</v>
      </c>
      <c r="E13" s="17">
        <v>2</v>
      </c>
      <c r="F13" s="17"/>
      <c r="G13" s="18">
        <f t="shared" si="0"/>
        <v>0</v>
      </c>
    </row>
    <row r="14" spans="1:7" s="19" customFormat="1" ht="22.5" x14ac:dyDescent="0.25">
      <c r="A14" s="34">
        <v>7</v>
      </c>
      <c r="B14" s="35" t="s">
        <v>40</v>
      </c>
      <c r="C14" s="15" t="s">
        <v>38</v>
      </c>
      <c r="D14" s="16" t="s">
        <v>39</v>
      </c>
      <c r="E14" s="17">
        <v>0.02</v>
      </c>
      <c r="F14" s="17"/>
      <c r="G14" s="18">
        <f t="shared" si="0"/>
        <v>0</v>
      </c>
    </row>
    <row r="15" spans="1:7" s="19" customFormat="1" ht="22.5" x14ac:dyDescent="0.25">
      <c r="A15" s="34">
        <v>8</v>
      </c>
      <c r="B15" s="35" t="s">
        <v>28</v>
      </c>
      <c r="C15" s="15" t="s">
        <v>27</v>
      </c>
      <c r="D15" s="16" t="s">
        <v>13</v>
      </c>
      <c r="E15" s="17">
        <v>2</v>
      </c>
      <c r="F15" s="17"/>
      <c r="G15" s="18">
        <f t="shared" si="0"/>
        <v>0</v>
      </c>
    </row>
    <row r="16" spans="1:7" s="19" customFormat="1" ht="22.5" x14ac:dyDescent="0.25">
      <c r="A16" s="34">
        <v>9</v>
      </c>
      <c r="B16" s="35" t="s">
        <v>33</v>
      </c>
      <c r="C16" s="15" t="s">
        <v>31</v>
      </c>
      <c r="D16" s="16" t="s">
        <v>14</v>
      </c>
      <c r="E16" s="17">
        <v>3</v>
      </c>
      <c r="F16" s="17"/>
      <c r="G16" s="18">
        <f>E16*F16</f>
        <v>0</v>
      </c>
    </row>
    <row r="17" spans="1:7" s="19" customFormat="1" ht="22.5" x14ac:dyDescent="0.25">
      <c r="A17" s="34">
        <v>10</v>
      </c>
      <c r="B17" s="35" t="s">
        <v>34</v>
      </c>
      <c r="C17" s="15" t="s">
        <v>32</v>
      </c>
      <c r="D17" s="16" t="s">
        <v>14</v>
      </c>
      <c r="E17" s="17">
        <v>3</v>
      </c>
      <c r="F17" s="17"/>
      <c r="G17" s="18">
        <f>E17*F17</f>
        <v>0</v>
      </c>
    </row>
    <row r="18" spans="1:7" s="19" customFormat="1" ht="22.5" x14ac:dyDescent="0.25">
      <c r="A18" s="34">
        <v>11</v>
      </c>
      <c r="B18" s="35" t="s">
        <v>15</v>
      </c>
      <c r="C18" s="15" t="s">
        <v>60</v>
      </c>
      <c r="D18" s="16" t="s">
        <v>16</v>
      </c>
      <c r="E18" s="17">
        <v>8</v>
      </c>
      <c r="F18" s="17"/>
      <c r="G18" s="18">
        <f>E18*F18</f>
        <v>0</v>
      </c>
    </row>
    <row r="19" spans="1:7" s="19" customFormat="1" x14ac:dyDescent="0.25">
      <c r="A19" s="34">
        <v>12</v>
      </c>
      <c r="B19" s="35" t="s">
        <v>15</v>
      </c>
      <c r="C19" s="15" t="s">
        <v>41</v>
      </c>
      <c r="D19" s="16" t="s">
        <v>42</v>
      </c>
      <c r="E19" s="17">
        <v>16</v>
      </c>
      <c r="F19" s="17"/>
      <c r="G19" s="18">
        <f>E19*F19</f>
        <v>0</v>
      </c>
    </row>
    <row r="20" spans="1:7" s="19" customFormat="1" ht="22.5" x14ac:dyDescent="0.25">
      <c r="A20" s="34">
        <v>13</v>
      </c>
      <c r="B20" s="35" t="s">
        <v>15</v>
      </c>
      <c r="C20" s="15" t="s">
        <v>61</v>
      </c>
      <c r="D20" s="16" t="s">
        <v>13</v>
      </c>
      <c r="E20" s="17">
        <v>5.0999999999999996</v>
      </c>
      <c r="F20" s="17"/>
      <c r="G20" s="18">
        <f t="shared" ref="G20:G31" si="1">E20*F20</f>
        <v>0</v>
      </c>
    </row>
    <row r="21" spans="1:7" s="19" customFormat="1" x14ac:dyDescent="0.25">
      <c r="A21" s="34">
        <v>14</v>
      </c>
      <c r="B21" s="35" t="s">
        <v>15</v>
      </c>
      <c r="C21" s="15" t="s">
        <v>69</v>
      </c>
      <c r="D21" s="16" t="s">
        <v>23</v>
      </c>
      <c r="E21" s="17">
        <v>1</v>
      </c>
      <c r="F21" s="17"/>
      <c r="G21" s="18">
        <f t="shared" si="1"/>
        <v>0</v>
      </c>
    </row>
    <row r="22" spans="1:7" s="19" customFormat="1" ht="22.5" x14ac:dyDescent="0.25">
      <c r="A22" s="34"/>
      <c r="B22" s="35" t="s">
        <v>15</v>
      </c>
      <c r="C22" s="51" t="s">
        <v>68</v>
      </c>
      <c r="D22" s="16" t="s">
        <v>23</v>
      </c>
      <c r="E22" s="17">
        <v>1</v>
      </c>
      <c r="F22" s="17"/>
      <c r="G22" s="18">
        <f t="shared" si="1"/>
        <v>0</v>
      </c>
    </row>
    <row r="23" spans="1:7" s="19" customFormat="1" ht="22.5" x14ac:dyDescent="0.25">
      <c r="A23" s="34">
        <v>15</v>
      </c>
      <c r="B23" s="35" t="s">
        <v>47</v>
      </c>
      <c r="C23" s="15" t="s">
        <v>70</v>
      </c>
      <c r="D23" s="16" t="s">
        <v>14</v>
      </c>
      <c r="E23" s="17">
        <v>22</v>
      </c>
      <c r="F23" s="17"/>
      <c r="G23" s="18">
        <f t="shared" si="1"/>
        <v>0</v>
      </c>
    </row>
    <row r="24" spans="1:7" s="19" customFormat="1" ht="22.5" x14ac:dyDescent="0.25">
      <c r="A24" s="34">
        <v>16</v>
      </c>
      <c r="B24" s="35" t="s">
        <v>48</v>
      </c>
      <c r="C24" s="15" t="s">
        <v>71</v>
      </c>
      <c r="D24" s="16" t="s">
        <v>14</v>
      </c>
      <c r="E24" s="17">
        <v>5</v>
      </c>
      <c r="F24" s="17"/>
      <c r="G24" s="18">
        <f t="shared" si="1"/>
        <v>0</v>
      </c>
    </row>
    <row r="25" spans="1:7" s="19" customFormat="1" ht="22.5" x14ac:dyDescent="0.25">
      <c r="A25" s="34"/>
      <c r="B25" s="35" t="s">
        <v>43</v>
      </c>
      <c r="C25" s="15" t="s">
        <v>45</v>
      </c>
      <c r="D25" s="16" t="s">
        <v>14</v>
      </c>
      <c r="E25" s="17">
        <v>22</v>
      </c>
      <c r="F25" s="17"/>
      <c r="G25" s="18">
        <f t="shared" si="1"/>
        <v>0</v>
      </c>
    </row>
    <row r="26" spans="1:7" s="19" customFormat="1" ht="22.5" x14ac:dyDescent="0.25">
      <c r="A26" s="34"/>
      <c r="B26" s="35" t="s">
        <v>44</v>
      </c>
      <c r="C26" s="15" t="s">
        <v>46</v>
      </c>
      <c r="D26" s="16" t="s">
        <v>14</v>
      </c>
      <c r="E26" s="17">
        <v>5</v>
      </c>
      <c r="F26" s="17"/>
      <c r="G26" s="18">
        <f t="shared" si="1"/>
        <v>0</v>
      </c>
    </row>
    <row r="27" spans="1:7" s="19" customFormat="1" ht="22.5" x14ac:dyDescent="0.25">
      <c r="A27" s="34"/>
      <c r="B27" s="35" t="s">
        <v>15</v>
      </c>
      <c r="C27" s="15" t="s">
        <v>51</v>
      </c>
      <c r="D27" s="16" t="s">
        <v>16</v>
      </c>
      <c r="E27" s="17">
        <v>4</v>
      </c>
      <c r="F27" s="17"/>
      <c r="G27" s="18">
        <f t="shared" si="1"/>
        <v>0</v>
      </c>
    </row>
    <row r="28" spans="1:7" s="19" customFormat="1" ht="33.75" x14ac:dyDescent="0.25">
      <c r="A28" s="34"/>
      <c r="B28" s="35" t="s">
        <v>15</v>
      </c>
      <c r="C28" s="15" t="s">
        <v>62</v>
      </c>
      <c r="D28" s="16" t="s">
        <v>23</v>
      </c>
      <c r="E28" s="17">
        <v>1</v>
      </c>
      <c r="F28" s="17"/>
      <c r="G28" s="18">
        <f t="shared" si="1"/>
        <v>0</v>
      </c>
    </row>
    <row r="29" spans="1:7" s="19" customFormat="1" ht="22.5" x14ac:dyDescent="0.25">
      <c r="A29" s="34"/>
      <c r="B29" s="35" t="s">
        <v>15</v>
      </c>
      <c r="C29" s="15" t="s">
        <v>52</v>
      </c>
      <c r="D29" s="16" t="s">
        <v>16</v>
      </c>
      <c r="E29" s="17">
        <v>2.5</v>
      </c>
      <c r="F29" s="17"/>
      <c r="G29" s="18">
        <f t="shared" si="1"/>
        <v>0</v>
      </c>
    </row>
    <row r="30" spans="1:7" s="19" customFormat="1" ht="33.75" x14ac:dyDescent="0.25">
      <c r="A30" s="34"/>
      <c r="B30" s="35" t="s">
        <v>15</v>
      </c>
      <c r="C30" s="15" t="s">
        <v>63</v>
      </c>
      <c r="D30" s="16" t="s">
        <v>23</v>
      </c>
      <c r="E30" s="17">
        <v>1</v>
      </c>
      <c r="F30" s="17"/>
      <c r="G30" s="18">
        <f t="shared" si="1"/>
        <v>0</v>
      </c>
    </row>
    <row r="31" spans="1:7" s="19" customFormat="1" ht="22.5" x14ac:dyDescent="0.25">
      <c r="A31" s="34"/>
      <c r="B31" s="35" t="s">
        <v>15</v>
      </c>
      <c r="C31" s="15" t="s">
        <v>55</v>
      </c>
      <c r="D31" s="16" t="s">
        <v>23</v>
      </c>
      <c r="E31" s="17">
        <v>1</v>
      </c>
      <c r="F31" s="17"/>
      <c r="G31" s="18">
        <f t="shared" si="1"/>
        <v>0</v>
      </c>
    </row>
    <row r="32" spans="1:7" s="19" customFormat="1" ht="22.5" x14ac:dyDescent="0.25">
      <c r="A32" s="34"/>
      <c r="B32" s="35" t="s">
        <v>15</v>
      </c>
      <c r="C32" s="42" t="s">
        <v>56</v>
      </c>
      <c r="D32" s="16" t="s">
        <v>14</v>
      </c>
      <c r="E32" s="17">
        <v>23</v>
      </c>
      <c r="F32" s="17"/>
      <c r="G32" s="18">
        <f t="shared" si="0"/>
        <v>0</v>
      </c>
    </row>
    <row r="33" spans="1:9" s="19" customFormat="1" ht="22.5" x14ac:dyDescent="0.25">
      <c r="A33" s="34"/>
      <c r="B33" s="35" t="s">
        <v>15</v>
      </c>
      <c r="C33" s="42" t="s">
        <v>65</v>
      </c>
      <c r="D33" s="16" t="s">
        <v>23</v>
      </c>
      <c r="E33" s="17">
        <v>1</v>
      </c>
      <c r="F33" s="17"/>
      <c r="G33" s="18">
        <f t="shared" si="0"/>
        <v>0</v>
      </c>
    </row>
    <row r="34" spans="1:9" s="19" customFormat="1" ht="22.5" x14ac:dyDescent="0.25">
      <c r="A34" s="34"/>
      <c r="B34" s="35" t="s">
        <v>15</v>
      </c>
      <c r="C34" s="42" t="s">
        <v>57</v>
      </c>
      <c r="D34" s="16" t="s">
        <v>14</v>
      </c>
      <c r="E34" s="17">
        <v>30</v>
      </c>
      <c r="F34" s="17"/>
      <c r="G34" s="18">
        <f t="shared" si="0"/>
        <v>0</v>
      </c>
    </row>
    <row r="35" spans="1:9" s="19" customFormat="1" ht="22.5" x14ac:dyDescent="0.25">
      <c r="A35" s="34"/>
      <c r="B35" s="35" t="s">
        <v>15</v>
      </c>
      <c r="C35" s="42" t="s">
        <v>66</v>
      </c>
      <c r="D35" s="16" t="s">
        <v>23</v>
      </c>
      <c r="E35" s="17">
        <v>1</v>
      </c>
      <c r="F35" s="17"/>
      <c r="G35" s="18">
        <f t="shared" si="0"/>
        <v>0</v>
      </c>
    </row>
    <row r="36" spans="1:9" s="19" customFormat="1" ht="22.5" x14ac:dyDescent="0.25">
      <c r="A36" s="34"/>
      <c r="B36" s="35" t="s">
        <v>15</v>
      </c>
      <c r="C36" s="51" t="s">
        <v>67</v>
      </c>
      <c r="D36" s="16" t="s">
        <v>23</v>
      </c>
      <c r="E36" s="17">
        <v>1</v>
      </c>
      <c r="F36" s="17"/>
      <c r="G36" s="18">
        <f t="shared" si="0"/>
        <v>0</v>
      </c>
    </row>
    <row r="37" spans="1:9" s="19" customFormat="1" x14ac:dyDescent="0.25">
      <c r="A37" s="34"/>
      <c r="B37" s="35" t="s">
        <v>15</v>
      </c>
      <c r="C37" s="51" t="s">
        <v>54</v>
      </c>
      <c r="D37" s="16" t="s">
        <v>42</v>
      </c>
      <c r="E37" s="17">
        <v>33</v>
      </c>
      <c r="F37" s="17"/>
      <c r="G37" s="18">
        <f t="shared" si="0"/>
        <v>0</v>
      </c>
    </row>
    <row r="38" spans="1:9" s="19" customFormat="1" ht="22.5" x14ac:dyDescent="0.25">
      <c r="A38" s="34"/>
      <c r="B38" s="35" t="s">
        <v>15</v>
      </c>
      <c r="C38" s="51" t="s">
        <v>49</v>
      </c>
      <c r="D38" s="16" t="s">
        <v>16</v>
      </c>
      <c r="E38" s="17">
        <v>50</v>
      </c>
      <c r="F38" s="17"/>
      <c r="G38" s="18">
        <f t="shared" si="0"/>
        <v>0</v>
      </c>
    </row>
    <row r="39" spans="1:9" s="19" customFormat="1" ht="22.5" x14ac:dyDescent="0.25">
      <c r="A39" s="34"/>
      <c r="B39" s="35" t="s">
        <v>15</v>
      </c>
      <c r="C39" s="51" t="s">
        <v>53</v>
      </c>
      <c r="D39" s="16" t="s">
        <v>42</v>
      </c>
      <c r="E39" s="17">
        <v>33</v>
      </c>
      <c r="F39" s="17"/>
      <c r="G39" s="18">
        <f t="shared" si="0"/>
        <v>0</v>
      </c>
    </row>
    <row r="40" spans="1:9" s="19" customFormat="1" ht="22.5" x14ac:dyDescent="0.25">
      <c r="A40" s="34"/>
      <c r="B40" s="35" t="s">
        <v>15</v>
      </c>
      <c r="C40" s="51" t="s">
        <v>50</v>
      </c>
      <c r="D40" s="16" t="s">
        <v>16</v>
      </c>
      <c r="E40" s="17">
        <v>48</v>
      </c>
      <c r="F40" s="17"/>
      <c r="G40" s="18">
        <f t="shared" si="0"/>
        <v>0</v>
      </c>
    </row>
    <row r="41" spans="1:9" s="19" customFormat="1" ht="33.75" x14ac:dyDescent="0.25">
      <c r="A41" s="34"/>
      <c r="B41" s="35" t="s">
        <v>15</v>
      </c>
      <c r="C41" s="51" t="s">
        <v>64</v>
      </c>
      <c r="D41" s="16" t="s">
        <v>23</v>
      </c>
      <c r="E41" s="17">
        <v>1</v>
      </c>
      <c r="F41" s="17"/>
      <c r="G41" s="18">
        <f t="shared" si="0"/>
        <v>0</v>
      </c>
    </row>
    <row r="42" spans="1:9" s="19" customFormat="1" x14ac:dyDescent="0.25">
      <c r="A42" s="34"/>
      <c r="B42" s="35" t="s">
        <v>15</v>
      </c>
      <c r="C42" s="51" t="s">
        <v>73</v>
      </c>
      <c r="D42" s="16" t="s">
        <v>23</v>
      </c>
      <c r="E42" s="17">
        <v>1</v>
      </c>
      <c r="F42" s="17"/>
      <c r="G42" s="18">
        <f t="shared" si="0"/>
        <v>0</v>
      </c>
    </row>
    <row r="43" spans="1:9" s="19" customFormat="1" ht="22.5" x14ac:dyDescent="0.25">
      <c r="A43" s="34"/>
      <c r="B43" s="35" t="s">
        <v>15</v>
      </c>
      <c r="C43" s="15" t="s">
        <v>74</v>
      </c>
      <c r="D43" s="16" t="s">
        <v>72</v>
      </c>
      <c r="E43" s="17">
        <v>25</v>
      </c>
      <c r="F43" s="17"/>
      <c r="G43" s="18">
        <f t="shared" si="0"/>
        <v>0</v>
      </c>
    </row>
    <row r="44" spans="1:9" s="19" customFormat="1" ht="22.5" x14ac:dyDescent="0.25">
      <c r="A44" s="34"/>
      <c r="B44" s="35" t="s">
        <v>15</v>
      </c>
      <c r="C44" s="15" t="s">
        <v>30</v>
      </c>
      <c r="D44" s="16" t="s">
        <v>29</v>
      </c>
      <c r="E44" s="17">
        <v>40</v>
      </c>
      <c r="F44" s="17"/>
      <c r="G44" s="18">
        <f t="shared" si="0"/>
        <v>0</v>
      </c>
    </row>
    <row r="45" spans="1:9" s="19" customFormat="1" ht="22.5" x14ac:dyDescent="0.25">
      <c r="A45" s="34"/>
      <c r="B45" s="35" t="s">
        <v>15</v>
      </c>
      <c r="C45" s="15" t="s">
        <v>22</v>
      </c>
      <c r="D45" s="16" t="s">
        <v>16</v>
      </c>
      <c r="E45" s="17">
        <v>4</v>
      </c>
      <c r="F45" s="17"/>
      <c r="G45" s="18">
        <f t="shared" si="0"/>
        <v>0</v>
      </c>
    </row>
    <row r="46" spans="1:9" s="19" customFormat="1" x14ac:dyDescent="0.25">
      <c r="A46" s="34"/>
      <c r="B46" s="35" t="s">
        <v>15</v>
      </c>
      <c r="C46" s="15" t="s">
        <v>80</v>
      </c>
      <c r="D46" s="53" t="s">
        <v>23</v>
      </c>
      <c r="E46" s="67">
        <v>1</v>
      </c>
      <c r="F46" s="54"/>
      <c r="G46" s="18">
        <v>0</v>
      </c>
    </row>
    <row r="47" spans="1:9" s="28" customFormat="1" ht="12.75" x14ac:dyDescent="0.25">
      <c r="A47" s="20"/>
      <c r="B47" s="21" t="s">
        <v>12</v>
      </c>
      <c r="C47" s="21" t="s">
        <v>59</v>
      </c>
      <c r="D47" s="22"/>
      <c r="E47" s="23"/>
      <c r="F47" s="24"/>
      <c r="G47" s="25">
        <f>SUM(G8:G46)</f>
        <v>0</v>
      </c>
      <c r="H47" s="26"/>
      <c r="I47" s="27"/>
    </row>
    <row r="48" spans="1:9" ht="15.75" thickBot="1" x14ac:dyDescent="0.3">
      <c r="A48" s="45"/>
      <c r="B48" s="46"/>
      <c r="C48" s="44"/>
      <c r="D48" s="43"/>
      <c r="E48" s="47"/>
      <c r="F48" s="47"/>
      <c r="G48" s="48"/>
    </row>
    <row r="49" spans="1:7" ht="15.75" thickBot="1" x14ac:dyDescent="0.3">
      <c r="A49" s="66" t="s">
        <v>77</v>
      </c>
      <c r="B49" s="56"/>
      <c r="C49" s="56"/>
      <c r="D49" s="56"/>
      <c r="E49" s="56"/>
      <c r="F49" s="57"/>
      <c r="G49" s="52">
        <f>G47</f>
        <v>0</v>
      </c>
    </row>
    <row r="50" spans="1:7" ht="15.75" thickBot="1" x14ac:dyDescent="0.3">
      <c r="A50" s="55" t="s">
        <v>78</v>
      </c>
      <c r="B50" s="56"/>
      <c r="C50" s="56"/>
      <c r="D50" s="56"/>
      <c r="E50" s="56"/>
      <c r="F50" s="57"/>
      <c r="G50" s="52">
        <f>G49*0.21</f>
        <v>0</v>
      </c>
    </row>
    <row r="51" spans="1:7" ht="15.75" thickBot="1" x14ac:dyDescent="0.3">
      <c r="A51" s="55" t="s">
        <v>79</v>
      </c>
      <c r="B51" s="56"/>
      <c r="C51" s="56"/>
      <c r="D51" s="56"/>
      <c r="E51" s="56"/>
      <c r="F51" s="57"/>
      <c r="G51" s="52">
        <f>G49+G50</f>
        <v>0</v>
      </c>
    </row>
  </sheetData>
  <mergeCells count="7">
    <mergeCell ref="A50:F50"/>
    <mergeCell ref="A51:F51"/>
    <mergeCell ref="A1:G1"/>
    <mergeCell ref="A3:B3"/>
    <mergeCell ref="A4:B4"/>
    <mergeCell ref="E4:G4"/>
    <mergeCell ref="A49:F49"/>
  </mergeCells>
  <pageMargins left="0.51181102362204722" right="0.51181102362204722" top="0.78740157480314965" bottom="0.78740157480314965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Rekonstrukce vyhlídky u lvů</vt:lpstr>
    </vt:vector>
  </TitlesOfParts>
  <Company>Swietelsky stavební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David</dc:creator>
  <cp:lastModifiedBy>Koubková Hana</cp:lastModifiedBy>
  <cp:lastPrinted>2015-07-27T11:14:05Z</cp:lastPrinted>
  <dcterms:created xsi:type="dcterms:W3CDTF">2015-05-27T13:02:33Z</dcterms:created>
  <dcterms:modified xsi:type="dcterms:W3CDTF">2015-08-03T14:02:47Z</dcterms:modified>
</cp:coreProperties>
</file>